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atterson\Documents\Finance\Inventory Management\Stationery Contract 2015\"/>
    </mc:Choice>
  </mc:AlternateContent>
  <bookViews>
    <workbookView xWindow="480" yWindow="360" windowWidth="19755" windowHeight="9975"/>
  </bookViews>
  <sheets>
    <sheet name="NPA Stationery List - Section 8" sheetId="3" r:id="rId1"/>
    <sheet name="Sheet1" sheetId="5" r:id="rId2"/>
  </sheets>
  <definedNames>
    <definedName name="_xlnm._FilterDatabase" localSheetId="0" hidden="1">'NPA Stationery List - Section 8'!$A$5:$K$189</definedName>
    <definedName name="_xlnm.Print_Area" localSheetId="0">'NPA Stationery List - Section 8'!$A$6:$K$195</definedName>
    <definedName name="_xlnm.Print_Titles" localSheetId="0">'NPA Stationery List - Section 8'!$1:$5</definedName>
    <definedName name="REGION">#REF!</definedName>
  </definedNames>
  <calcPr calcId="152511"/>
</workbook>
</file>

<file path=xl/calcChain.xml><?xml version="1.0" encoding="utf-8"?>
<calcChain xmlns="http://schemas.openxmlformats.org/spreadsheetml/2006/main">
  <c r="K95" i="3" l="1"/>
  <c r="K120" i="3"/>
  <c r="K10" i="3"/>
  <c r="K181" i="3"/>
  <c r="M186" i="3" s="1"/>
  <c r="K11" i="3"/>
  <c r="K182" i="3"/>
  <c r="K122" i="3"/>
  <c r="K125" i="3"/>
  <c r="M182" i="3" s="1"/>
  <c r="K187" i="3"/>
  <c r="K186" i="3"/>
  <c r="K185" i="3"/>
  <c r="K41" i="3"/>
  <c r="K40" i="3"/>
  <c r="K180" i="3"/>
  <c r="K179" i="3"/>
  <c r="K178" i="3"/>
  <c r="M174" i="3" s="1"/>
  <c r="K177" i="3"/>
  <c r="K176" i="3"/>
  <c r="K175" i="3"/>
  <c r="K93" i="3"/>
  <c r="M170" i="3" s="1"/>
  <c r="K86" i="3"/>
  <c r="K85" i="3"/>
  <c r="K84" i="3"/>
  <c r="K83" i="3"/>
  <c r="K82" i="3"/>
  <c r="K119" i="3"/>
  <c r="K154" i="3"/>
  <c r="K153" i="3"/>
  <c r="M162" i="3" s="1"/>
  <c r="K152" i="3"/>
  <c r="K151" i="3"/>
  <c r="K150" i="3"/>
  <c r="K149" i="3"/>
  <c r="M158" i="3" s="1"/>
  <c r="K148" i="3"/>
  <c r="K147" i="3"/>
  <c r="K146" i="3"/>
  <c r="K29" i="3"/>
  <c r="M154" i="3" s="1"/>
  <c r="K174" i="3"/>
  <c r="K144" i="3"/>
  <c r="M152" i="3" s="1"/>
  <c r="K167" i="3"/>
  <c r="K143" i="3"/>
  <c r="M150" i="3" s="1"/>
  <c r="K142" i="3"/>
  <c r="K141" i="3"/>
  <c r="M148" i="3" s="1"/>
  <c r="K140" i="3"/>
  <c r="K139" i="3"/>
  <c r="M146" i="3" s="1"/>
  <c r="K25" i="3"/>
  <c r="K24" i="3"/>
  <c r="M144" i="3" s="1"/>
  <c r="K23" i="3"/>
  <c r="K22" i="3"/>
  <c r="M142" i="3" s="1"/>
  <c r="K21" i="3"/>
  <c r="K20" i="3"/>
  <c r="K19" i="3"/>
  <c r="K18" i="3"/>
  <c r="M138" i="3" s="1"/>
  <c r="K138" i="3"/>
  <c r="K92" i="3"/>
  <c r="M136" i="3" s="1"/>
  <c r="K91" i="3"/>
  <c r="K166" i="3"/>
  <c r="M134" i="3" s="1"/>
  <c r="K90" i="3"/>
  <c r="K87" i="3"/>
  <c r="M132" i="3" s="1"/>
  <c r="K137" i="3"/>
  <c r="K9" i="3"/>
  <c r="M130" i="3" s="1"/>
  <c r="K136" i="3"/>
  <c r="K135" i="3"/>
  <c r="K134" i="3"/>
  <c r="K133" i="3"/>
  <c r="K132" i="3"/>
  <c r="K131" i="3"/>
  <c r="M124" i="3" s="1"/>
  <c r="K130" i="3"/>
  <c r="K165" i="3"/>
  <c r="M122" i="3" s="1"/>
  <c r="K89" i="3"/>
  <c r="K145" i="3"/>
  <c r="M120" i="3" s="1"/>
  <c r="K118" i="3"/>
  <c r="K126" i="3"/>
  <c r="M118" i="3" s="1"/>
  <c r="K124" i="3"/>
  <c r="K121" i="3"/>
  <c r="K123" i="3"/>
  <c r="K51" i="3"/>
  <c r="K50" i="3"/>
  <c r="K164" i="3"/>
  <c r="K173" i="3"/>
  <c r="K172" i="3"/>
  <c r="K129" i="3"/>
  <c r="K107" i="3"/>
  <c r="M108" i="3" s="1"/>
  <c r="K106" i="3"/>
  <c r="K61" i="3"/>
  <c r="M106" i="3" s="1"/>
  <c r="K28" i="3"/>
  <c r="K184" i="3"/>
  <c r="K183" i="3"/>
  <c r="K171" i="3"/>
  <c r="M102" i="3" s="1"/>
  <c r="K170" i="3"/>
  <c r="K128" i="3"/>
  <c r="K88" i="3"/>
  <c r="K163" i="3"/>
  <c r="M98" i="3" s="1"/>
  <c r="K169" i="3"/>
  <c r="K168" i="3"/>
  <c r="M96" i="3" s="1"/>
  <c r="K162" i="3"/>
  <c r="M95" i="3" s="1"/>
  <c r="K97" i="3"/>
  <c r="M94" i="3" s="1"/>
  <c r="K96" i="3"/>
  <c r="K8" i="3"/>
  <c r="M92" i="3" s="1"/>
  <c r="K7" i="3"/>
  <c r="M91" i="3" s="1"/>
  <c r="K49" i="3"/>
  <c r="M90" i="3" s="1"/>
  <c r="K48" i="3"/>
  <c r="M89" i="3" s="1"/>
  <c r="K47" i="3"/>
  <c r="K94" i="3"/>
  <c r="K161" i="3"/>
  <c r="M86" i="3" s="1"/>
  <c r="K81" i="3"/>
  <c r="K80" i="3"/>
  <c r="K79" i="3"/>
  <c r="K60" i="3"/>
  <c r="M82" i="3" s="1"/>
  <c r="K59" i="3"/>
  <c r="M81" i="3" s="1"/>
  <c r="K74" i="3"/>
  <c r="M80" i="3" s="1"/>
  <c r="K73" i="3"/>
  <c r="M79" i="3" s="1"/>
  <c r="K72" i="3"/>
  <c r="M78" i="3" s="1"/>
  <c r="K71" i="3"/>
  <c r="K70" i="3"/>
  <c r="K69" i="3"/>
  <c r="K68" i="3"/>
  <c r="M74" i="3" s="1"/>
  <c r="K67" i="3"/>
  <c r="K127" i="3"/>
  <c r="K160" i="3"/>
  <c r="M71" i="3" s="1"/>
  <c r="K116" i="3"/>
  <c r="M70" i="3" s="1"/>
  <c r="K159" i="3"/>
  <c r="K158" i="3"/>
  <c r="K157" i="3"/>
  <c r="M67" i="3" s="1"/>
  <c r="K54" i="3"/>
  <c r="M66" i="3" s="1"/>
  <c r="K53" i="3"/>
  <c r="K52" i="3"/>
  <c r="K115" i="3"/>
  <c r="M63" i="3" s="1"/>
  <c r="K114" i="3"/>
  <c r="M62" i="3" s="1"/>
  <c r="K113" i="3"/>
  <c r="K112" i="3"/>
  <c r="K111" i="3"/>
  <c r="M59" i="3" s="1"/>
  <c r="K110" i="3"/>
  <c r="M58" i="3" s="1"/>
  <c r="K117" i="3"/>
  <c r="K156" i="3"/>
  <c r="M56" i="3" s="1"/>
  <c r="K6" i="3"/>
  <c r="K39" i="3"/>
  <c r="M54" i="3" s="1"/>
  <c r="K38" i="3"/>
  <c r="M53" i="3" s="1"/>
  <c r="K27" i="3"/>
  <c r="M52" i="3" s="1"/>
  <c r="K26" i="3"/>
  <c r="K109" i="3"/>
  <c r="M50" i="3" s="1"/>
  <c r="K108" i="3"/>
  <c r="K37" i="3"/>
  <c r="M48" i="3" s="1"/>
  <c r="K36" i="3"/>
  <c r="K35" i="3"/>
  <c r="M46" i="3" s="1"/>
  <c r="K46" i="3"/>
  <c r="K45" i="3"/>
  <c r="K44" i="3"/>
  <c r="K43" i="3"/>
  <c r="M42" i="3" s="1"/>
  <c r="K42" i="3"/>
  <c r="K66" i="3"/>
  <c r="M40" i="3" s="1"/>
  <c r="K65" i="3"/>
  <c r="K64" i="3"/>
  <c r="M38" i="3" s="1"/>
  <c r="K63" i="3"/>
  <c r="K62" i="3"/>
  <c r="K155" i="3"/>
  <c r="K17" i="3"/>
  <c r="M34" i="3" s="1"/>
  <c r="K16" i="3"/>
  <c r="K78" i="3"/>
  <c r="K77" i="3"/>
  <c r="M31" i="3" s="1"/>
  <c r="K76" i="3"/>
  <c r="M30" i="3" s="1"/>
  <c r="K75" i="3"/>
  <c r="K15" i="3"/>
  <c r="M28" i="3" s="1"/>
  <c r="K14" i="3"/>
  <c r="K13" i="3"/>
  <c r="M26" i="3" s="1"/>
  <c r="K12" i="3"/>
  <c r="M25" i="3" s="1"/>
  <c r="K105" i="3"/>
  <c r="M24" i="3" s="1"/>
  <c r="K104" i="3"/>
  <c r="M23" i="3" s="1"/>
  <c r="K103" i="3"/>
  <c r="M22" i="3" s="1"/>
  <c r="K102" i="3"/>
  <c r="M21" i="3" s="1"/>
  <c r="K101" i="3"/>
  <c r="M20" i="3" s="1"/>
  <c r="K100" i="3"/>
  <c r="M19" i="3" s="1"/>
  <c r="K99" i="3"/>
  <c r="M18" i="3" s="1"/>
  <c r="K98" i="3"/>
  <c r="K34" i="3"/>
  <c r="M16" i="3" s="1"/>
  <c r="K33" i="3"/>
  <c r="K32" i="3"/>
  <c r="M14" i="3" s="1"/>
  <c r="K31" i="3"/>
  <c r="K30" i="3"/>
  <c r="M12" i="3" s="1"/>
  <c r="K58" i="3"/>
  <c r="M11" i="3" s="1"/>
  <c r="K57" i="3"/>
  <c r="M10" i="3" s="1"/>
  <c r="K56" i="3"/>
  <c r="K55" i="3"/>
  <c r="M8" i="3" s="1"/>
  <c r="K189" i="3"/>
  <c r="M7" i="3" s="1"/>
  <c r="K188" i="3"/>
  <c r="M6" i="3" s="1"/>
  <c r="M36" i="3" l="1"/>
  <c r="M44" i="3"/>
  <c r="M84" i="3"/>
  <c r="M88" i="3"/>
  <c r="M100" i="3"/>
  <c r="M104" i="3"/>
  <c r="M140" i="3"/>
  <c r="M160" i="3"/>
  <c r="M114" i="3"/>
  <c r="M126" i="3"/>
  <c r="M166" i="3"/>
  <c r="M178" i="3"/>
  <c r="M15" i="3"/>
  <c r="M27" i="3"/>
  <c r="M35" i="3"/>
  <c r="M39" i="3"/>
  <c r="M43" i="3"/>
  <c r="M47" i="3"/>
  <c r="M51" i="3"/>
  <c r="M55" i="3"/>
  <c r="M75" i="3"/>
  <c r="M83" i="3"/>
  <c r="M87" i="3"/>
  <c r="M99" i="3"/>
  <c r="M103" i="3"/>
  <c r="M107" i="3"/>
  <c r="M111" i="3"/>
  <c r="M115" i="3"/>
  <c r="M119" i="3"/>
  <c r="M123" i="3"/>
  <c r="M127" i="3"/>
  <c r="M131" i="3"/>
  <c r="M135" i="3"/>
  <c r="M139" i="3"/>
  <c r="M143" i="3"/>
  <c r="M147" i="3"/>
  <c r="M151" i="3"/>
  <c r="M155" i="3"/>
  <c r="M159" i="3"/>
  <c r="M163" i="3"/>
  <c r="M167" i="3"/>
  <c r="M171" i="3"/>
  <c r="M175" i="3"/>
  <c r="M179" i="3"/>
  <c r="M183" i="3"/>
  <c r="M187" i="3"/>
  <c r="M110" i="3"/>
  <c r="M32" i="3"/>
  <c r="M60" i="3"/>
  <c r="M64" i="3"/>
  <c r="M68" i="3"/>
  <c r="M72" i="3"/>
  <c r="M76" i="3"/>
  <c r="M112" i="3"/>
  <c r="M116" i="3"/>
  <c r="M128" i="3"/>
  <c r="M156" i="3"/>
  <c r="M164" i="3"/>
  <c r="M168" i="3"/>
  <c r="M172" i="3"/>
  <c r="M176" i="3"/>
  <c r="M180" i="3"/>
  <c r="M184" i="3"/>
  <c r="M188" i="3"/>
  <c r="M9" i="3"/>
  <c r="M13" i="3"/>
  <c r="M17" i="3"/>
  <c r="M29" i="3"/>
  <c r="M33" i="3"/>
  <c r="M37" i="3"/>
  <c r="M41" i="3"/>
  <c r="M45" i="3"/>
  <c r="M49" i="3"/>
  <c r="M57" i="3"/>
  <c r="M61" i="3"/>
  <c r="M65" i="3"/>
  <c r="M69" i="3"/>
  <c r="M73" i="3"/>
  <c r="M77" i="3"/>
  <c r="M85" i="3"/>
  <c r="M93" i="3"/>
  <c r="M97" i="3"/>
  <c r="M101" i="3"/>
  <c r="M105" i="3"/>
  <c r="M109" i="3"/>
  <c r="M113" i="3"/>
  <c r="M117" i="3"/>
  <c r="M121" i="3"/>
  <c r="M125" i="3"/>
  <c r="M129" i="3"/>
  <c r="M133" i="3"/>
  <c r="M137" i="3"/>
  <c r="M141" i="3"/>
  <c r="M145" i="3"/>
  <c r="M149" i="3"/>
  <c r="M153" i="3"/>
  <c r="M157" i="3"/>
  <c r="M161" i="3"/>
  <c r="M165" i="3"/>
  <c r="M169" i="3"/>
  <c r="M173" i="3"/>
  <c r="M177" i="3"/>
  <c r="M181" i="3"/>
  <c r="M185" i="3"/>
  <c r="M189" i="3"/>
  <c r="K191" i="3"/>
  <c r="M191" i="3" l="1"/>
</calcChain>
</file>

<file path=xl/sharedStrings.xml><?xml version="1.0" encoding="utf-8"?>
<sst xmlns="http://schemas.openxmlformats.org/spreadsheetml/2006/main" count="704" uniqueCount="270">
  <si>
    <t>COMPANY NAME</t>
  </si>
  <si>
    <t>REGION</t>
  </si>
  <si>
    <t>NO</t>
  </si>
  <si>
    <t>SUB CATEGORY</t>
  </si>
  <si>
    <t>ITEM</t>
  </si>
  <si>
    <t>UNIT OF MEASURE</t>
  </si>
  <si>
    <t>Writing pad</t>
  </si>
  <si>
    <t>A4 Counter Book (192 pages)</t>
  </si>
  <si>
    <t>book</t>
  </si>
  <si>
    <t>containing</t>
  </si>
  <si>
    <t>pages</t>
  </si>
  <si>
    <t>A4 Exam Pad (100 pages)</t>
  </si>
  <si>
    <t>Unit</t>
  </si>
  <si>
    <t>Dividers</t>
  </si>
  <si>
    <t>A4 Polyprop Dividers 1 - 31</t>
  </si>
  <si>
    <t>set</t>
  </si>
  <si>
    <t>A4 Polyprop Dividers 10 tab</t>
  </si>
  <si>
    <t>A4 Polyprop Dividers A - Z</t>
  </si>
  <si>
    <t>A4 Polyprop Dividers Jan - Dec</t>
  </si>
  <si>
    <t>Calculator</t>
  </si>
  <si>
    <t>Adding Machine Roll 37mm x 70m</t>
  </si>
  <si>
    <t>Adding Machine Roll 56mmx76m</t>
  </si>
  <si>
    <t>Adding Machine Roll 57mmx57m</t>
  </si>
  <si>
    <t>Adding Machine Roll 76mmx76m</t>
  </si>
  <si>
    <t>Marker</t>
  </si>
  <si>
    <t>box</t>
  </si>
  <si>
    <t>Battery</t>
  </si>
  <si>
    <t>Battery Alkaline AA</t>
  </si>
  <si>
    <t>Pack</t>
  </si>
  <si>
    <t>batteries</t>
  </si>
  <si>
    <t>Battery Alkaline AAA</t>
  </si>
  <si>
    <t>Battery Alkaline C</t>
  </si>
  <si>
    <t>Battery Alkaline D</t>
  </si>
  <si>
    <t>Fasteners</t>
  </si>
  <si>
    <t>Binder Paper 32mm</t>
  </si>
  <si>
    <t>binders</t>
  </si>
  <si>
    <t>Binder Paper 38mm</t>
  </si>
  <si>
    <t>Binder Paper 51mm</t>
  </si>
  <si>
    <t>Binder Paper 76mm</t>
  </si>
  <si>
    <t>Binding</t>
  </si>
  <si>
    <t>Binding Covers Assorted Colours Frosted A4 180 Micron</t>
  </si>
  <si>
    <t>sheets</t>
  </si>
  <si>
    <t>Binding Covers Clear Frosted A4 180 Micron</t>
  </si>
  <si>
    <t>Sundry</t>
  </si>
  <si>
    <t>Bodkin With Eye</t>
  </si>
  <si>
    <t>Envelope</t>
  </si>
  <si>
    <t>Bubble Mailer Envelope 120x210mm Internal Size 00</t>
  </si>
  <si>
    <t>Bubble Mailer Envelope 180x260mm Internal Size 1</t>
  </si>
  <si>
    <t>Bubble Mailer Envelope 220x330mm Internal Size 3</t>
  </si>
  <si>
    <t>Bubble Mailer Envelope 270x360mm Internal Size 5</t>
  </si>
  <si>
    <t>Bubble Mailer Envelope 350x470mm Internal Size 7</t>
  </si>
  <si>
    <t>Clips</t>
  </si>
  <si>
    <t>Bulldog Clips 19mm Silver</t>
  </si>
  <si>
    <t>Bulldog Clips 32mm Silver</t>
  </si>
  <si>
    <t>Bulldog Clips 40mm Silver</t>
  </si>
  <si>
    <t>Bulldog Clips 51mm Silver</t>
  </si>
  <si>
    <t>Bulldog Clips 63mm Silver</t>
  </si>
  <si>
    <t>Calculator Desk Top Print &amp; Display 12 Digit</t>
  </si>
  <si>
    <t>Calculator Large Display Palm size 8 Digit</t>
  </si>
  <si>
    <t>Calculator large tilt display 10 Digit</t>
  </si>
  <si>
    <t>Paper</t>
  </si>
  <si>
    <t>Carbon Paper Black A4</t>
  </si>
  <si>
    <t>Carbon Paper Blue A4</t>
  </si>
  <si>
    <t>Board</t>
  </si>
  <si>
    <t>Cardboard A4 160gsm - assorted colors</t>
  </si>
  <si>
    <t>Cardboard A4 160gsm - white</t>
  </si>
  <si>
    <t>CD/DVD</t>
  </si>
  <si>
    <t>CD-R 700mb 52x</t>
  </si>
  <si>
    <t>CD's</t>
  </si>
  <si>
    <t>CD-RW 700MB 12x</t>
  </si>
  <si>
    <t>Adhesive</t>
  </si>
  <si>
    <t>Clear adhesive (25ml)</t>
  </si>
  <si>
    <t>Clipboard A4</t>
  </si>
  <si>
    <t>Pencil</t>
  </si>
  <si>
    <t>Clutch Pencil 0.5mm</t>
  </si>
  <si>
    <t>Copy Paper A3 80gsm White</t>
  </si>
  <si>
    <t>reams</t>
  </si>
  <si>
    <t>Copy Paper A4 80gsm Blue</t>
  </si>
  <si>
    <t>Copy Paper A4 80gsm Green</t>
  </si>
  <si>
    <t>Copy Paper A4 80gsm Pink</t>
  </si>
  <si>
    <t>Copy Paper A4 80gsm White</t>
  </si>
  <si>
    <t>Copy Paper A4 80gsm Yellow</t>
  </si>
  <si>
    <t>Correction fluid</t>
  </si>
  <si>
    <t>Correction Fluid White (20ml)</t>
  </si>
  <si>
    <t>Correction Pen metal Tip White (7ml)</t>
  </si>
  <si>
    <t>Correction Tape 12m x 5mm White</t>
  </si>
  <si>
    <t>Counter Bell</t>
  </si>
  <si>
    <t>Cutting Knife Mini Light Duty</t>
  </si>
  <si>
    <t>Desk Cube Holder PVC</t>
  </si>
  <si>
    <t>Desk Cube Refill White</t>
  </si>
  <si>
    <t>Desk Tidy Tube</t>
  </si>
  <si>
    <t xml:space="preserve">Pins </t>
  </si>
  <si>
    <t xml:space="preserve">Drawing Pins Solid Head 10mm </t>
  </si>
  <si>
    <t>Box</t>
  </si>
  <si>
    <t>pins</t>
  </si>
  <si>
    <t>Envelope C4 Manilla 324x229mm Self Seal</t>
  </si>
  <si>
    <t>envelopes</t>
  </si>
  <si>
    <t>Envelope C5 Manilla 229x162mm Self Seal</t>
  </si>
  <si>
    <t>Envelope C5 White 229x162mm Self Seal</t>
  </si>
  <si>
    <t>Envelope Manilla Window Self Seal 110x220mm</t>
  </si>
  <si>
    <t>Envelope White Plain 115x230mm Self Seal</t>
  </si>
  <si>
    <t>Envelopes C4 White 324 x 220mm Self Seal</t>
  </si>
  <si>
    <t>Envelopes Window White Self Seal</t>
  </si>
  <si>
    <t>Eraser</t>
  </si>
  <si>
    <t>Eraser 65mmx22mmx12mm</t>
  </si>
  <si>
    <t>Electric adapter</t>
  </si>
  <si>
    <t>Extension lead 10m</t>
  </si>
  <si>
    <t>Extension lead 5m</t>
  </si>
  <si>
    <t>Filing Laces/Treasury Tag 152mm</t>
  </si>
  <si>
    <t>laces</t>
  </si>
  <si>
    <t>Filing Laces/Treasury Tag 38mm</t>
  </si>
  <si>
    <t>Filing Laces/Treasury Tag 76mm</t>
  </si>
  <si>
    <t>Finger Cone Size 1</t>
  </si>
  <si>
    <t>Flip Chart</t>
  </si>
  <si>
    <t>Flip Chart Pad A1 594mm x 840mm 48gsm 50pg</t>
  </si>
  <si>
    <t>pad</t>
  </si>
  <si>
    <t>Fold back clip 19mm Silver</t>
  </si>
  <si>
    <t>Fold back clip 32mm Silver</t>
  </si>
  <si>
    <t>Fold back clip 51mm Silver</t>
  </si>
  <si>
    <t>Glue Stick (20g)</t>
  </si>
  <si>
    <t>Glue Stick (40g)</t>
  </si>
  <si>
    <t>Highlighter</t>
  </si>
  <si>
    <t>Highlighter Set of 4 Assorted Colours</t>
  </si>
  <si>
    <t>highlighters</t>
  </si>
  <si>
    <t>Laminating</t>
  </si>
  <si>
    <t>Laminating Pouches A4 125micron</t>
  </si>
  <si>
    <t>pouches</t>
  </si>
  <si>
    <t>Laser Pointer</t>
  </si>
  <si>
    <t>Tape</t>
  </si>
  <si>
    <t>Legal Tape 6mmx14m Green</t>
  </si>
  <si>
    <t>roll</t>
  </si>
  <si>
    <t>Legal Tape 6mmx14m Pink</t>
  </si>
  <si>
    <t>Letter Opener Metal</t>
  </si>
  <si>
    <t>Files</t>
  </si>
  <si>
    <t>Lever Arch Board Files 279X311mm no index</t>
  </si>
  <si>
    <t>Map Pins 8mm head/15mm pin</t>
  </si>
  <si>
    <t>Masking Tape 24mmx50m</t>
  </si>
  <si>
    <t>Masking Tape 48mmx50m</t>
  </si>
  <si>
    <t>USB</t>
  </si>
  <si>
    <t>Memory Stick 4gb</t>
  </si>
  <si>
    <t>Memory Stick 8gb</t>
  </si>
  <si>
    <t>Book</t>
  </si>
  <si>
    <t>Message Book Duplicate</t>
  </si>
  <si>
    <t>Multi-plug 6 way switched 0.4m Cord</t>
  </si>
  <si>
    <t>Numbering machine</t>
  </si>
  <si>
    <t>Numbering Machine 4.5mm</t>
  </si>
  <si>
    <t>Numbering Machine Replacement ink Black</t>
  </si>
  <si>
    <t>bottle</t>
  </si>
  <si>
    <t>ml</t>
  </si>
  <si>
    <t>Office Pins 26mm Nickel plated</t>
  </si>
  <si>
    <t>grams</t>
  </si>
  <si>
    <t>Packaging Tape Brown 48mmx50m</t>
  </si>
  <si>
    <t>Packaging Tape Clear 48mmx50m</t>
  </si>
  <si>
    <t>Paper Clip Holder Plastic Magnetic</t>
  </si>
  <si>
    <t>Paper Clips 33mm Assorted Colors</t>
  </si>
  <si>
    <t>paper clips</t>
  </si>
  <si>
    <t>Paper Clips 78mm Giant Wavy Silver</t>
  </si>
  <si>
    <t>Pens</t>
  </si>
  <si>
    <t>Pen Crystal Medium Black</t>
  </si>
  <si>
    <t>Pen Crystal Medium Red</t>
  </si>
  <si>
    <t>Pencil HB</t>
  </si>
  <si>
    <t>Sharpener</t>
  </si>
  <si>
    <t>Pencil Sharpener 1 hole Metal 040/100</t>
  </si>
  <si>
    <t>Plastic Pockets A4 Multi Punch</t>
  </si>
  <si>
    <t>pockets</t>
  </si>
  <si>
    <t>Plastic Spike</t>
  </si>
  <si>
    <t>Post-It</t>
  </si>
  <si>
    <t>Post It Flags Dispenser 25mmx43mm - Blue</t>
  </si>
  <si>
    <t>Post It Flags Dispenser 25mmx43mm - Green</t>
  </si>
  <si>
    <t>Post It Flags Dispenser 25mmx43mm - Red</t>
  </si>
  <si>
    <t>Post It Flags Dispenser 25mmx43mm - Yellow</t>
  </si>
  <si>
    <t>Post It Notes 34.9mm x 47.6mm (100 sheets)</t>
  </si>
  <si>
    <t>Post It Notes 73mm x 73mm (100 sheets)</t>
  </si>
  <si>
    <t>Post It Notes 76.2mm x 130mm (100 sheets)</t>
  </si>
  <si>
    <t>Prestik (100g)</t>
  </si>
  <si>
    <t>Punch</t>
  </si>
  <si>
    <t>Punch 2 hole medium 25 pages</t>
  </si>
  <si>
    <t>Quotation Folder A4 Economy</t>
  </si>
  <si>
    <t>Ready Sorter A-Z</t>
  </si>
  <si>
    <t>Ring Binder A4 2D ring 25mm assorted colors</t>
  </si>
  <si>
    <t>Ring Binder A4 2D ring 40mm assorted colors</t>
  </si>
  <si>
    <t>Ring Reinforcements White</t>
  </si>
  <si>
    <t>rings</t>
  </si>
  <si>
    <t>Ring binding Elements A4 12.5mm</t>
  </si>
  <si>
    <t>ring binders</t>
  </si>
  <si>
    <t>Ring binding Elements A4 16mm</t>
  </si>
  <si>
    <t>Ring binding Elements A4 20mm</t>
  </si>
  <si>
    <t>Ring binding Elements A4 25mm</t>
  </si>
  <si>
    <t>Ring binding Elements A4 38mm</t>
  </si>
  <si>
    <t>Ring binding Elements A4 6mm</t>
  </si>
  <si>
    <t>Ring binding Elements A4 8mm</t>
  </si>
  <si>
    <t>Ring binding Elements A4 9.5mm</t>
  </si>
  <si>
    <t>Ring binders</t>
  </si>
  <si>
    <t>Rubber bands</t>
  </si>
  <si>
    <t>Rubber bands No 12 (1.5mmx45mm)</t>
  </si>
  <si>
    <t>Rubber bands No 32 (3mmx75mm)</t>
  </si>
  <si>
    <t>Rubber bands No 64 (6mmx90mm)</t>
  </si>
  <si>
    <t>Rubber bands No 69 (6mmx150mm)</t>
  </si>
  <si>
    <t>Rubber bands No 8 (1.5mmx22mm)</t>
  </si>
  <si>
    <t xml:space="preserve">Ruler 30cm Plastic Shatterproof </t>
  </si>
  <si>
    <t>Scissors</t>
  </si>
  <si>
    <t>Scissors Orange Handle</t>
  </si>
  <si>
    <t>Sello Tape 12mm x 66m</t>
  </si>
  <si>
    <t>Shorthand Note Pad</t>
  </si>
  <si>
    <t>Stamp</t>
  </si>
  <si>
    <t>Stamp Ink Black</t>
  </si>
  <si>
    <t>Stamp Ink Blue</t>
  </si>
  <si>
    <t>Stamp Ink Red</t>
  </si>
  <si>
    <t>Stamp Pad 70mm x 110mm</t>
  </si>
  <si>
    <t>Stamp Self inking - Cancelled</t>
  </si>
  <si>
    <t>Stamp Self Inking - Dater</t>
  </si>
  <si>
    <t>Stamp Self inking - Paid</t>
  </si>
  <si>
    <t>Stamp Self inking - Received</t>
  </si>
  <si>
    <t>Stamp Self inking - Urgent</t>
  </si>
  <si>
    <t>Standard Refill Pencil Leads 0.5mm HB</t>
  </si>
  <si>
    <t>tube</t>
  </si>
  <si>
    <t>leads</t>
  </si>
  <si>
    <t>Staple Remover - for removing No 10,24/6,26/6 staples</t>
  </si>
  <si>
    <t>Stapler metal Full Strip 26/6</t>
  </si>
  <si>
    <t>Staples 26/6mm No56</t>
  </si>
  <si>
    <t>staples</t>
  </si>
  <si>
    <t>Staples 66/11mm</t>
  </si>
  <si>
    <t>Staples 66/14mm</t>
  </si>
  <si>
    <t>Suspension Files A4</t>
  </si>
  <si>
    <t>files</t>
  </si>
  <si>
    <t>TZ131 12mm Black</t>
  </si>
  <si>
    <t>TZ231 12mm Laminated</t>
  </si>
  <si>
    <t>TZ421 9mm Black/Red Tape</t>
  </si>
  <si>
    <t>TZ451 24mm Black/Red</t>
  </si>
  <si>
    <t>TZ631 12mm Black on Yellow Tape</t>
  </si>
  <si>
    <t>TZ651 24mm Black/Yellow Tape</t>
  </si>
  <si>
    <t>DVD-R 16x</t>
  </si>
  <si>
    <t>DVD's</t>
  </si>
  <si>
    <t>DVD-RW 16x</t>
  </si>
  <si>
    <t>Whiteboard</t>
  </si>
  <si>
    <t>Whiteboard Cleaner 250ml</t>
  </si>
  <si>
    <t>Whiteboard Magnetic Eraser</t>
  </si>
  <si>
    <t>Whiteboard Marker Bullet Point Assorted Colors</t>
  </si>
  <si>
    <t>unit</t>
  </si>
  <si>
    <t>Adding Machine Roll 44mmx70m</t>
  </si>
  <si>
    <t>A4 Flip File 20 Pockets</t>
  </si>
  <si>
    <t>Pen Crystal Medium Blue</t>
  </si>
  <si>
    <t>Pen Clic Ball pen medium Blue</t>
  </si>
  <si>
    <t>Pen Clic Ball pen medium Black</t>
  </si>
  <si>
    <t>Pen Clic Ball pen medium Red</t>
  </si>
  <si>
    <t>Twine</t>
  </si>
  <si>
    <t>Twine Cotton - 500g Thick</t>
  </si>
  <si>
    <t>Twine Cotton - 100g Thin</t>
  </si>
  <si>
    <t>Storage Box, 90x375x265mm</t>
  </si>
  <si>
    <t>Archive</t>
  </si>
  <si>
    <t>Storage Box 252x370x305mm</t>
  </si>
  <si>
    <t>Ream</t>
  </si>
  <si>
    <t>Pen Ballpoint Medium Black with rubberised grip</t>
  </si>
  <si>
    <t>Highlighter Assorted Colours</t>
  </si>
  <si>
    <t>THIS TOTAL IS TO BE WRITTEN IN SECTION 8 AND ALSO ON THE SBD1 DOCUMENT - BOTH FOUND IN THE BID DOCUMENT</t>
  </si>
  <si>
    <t>UNIT PRICE                 (inc VAT and all other costs)</t>
  </si>
  <si>
    <t>TOTAL PRICE        (based on projected requirement)</t>
  </si>
  <si>
    <t>NAME: ____________________________</t>
  </si>
  <si>
    <t>SIGNATURE: __________________________</t>
  </si>
  <si>
    <t>EASTERN CAPE</t>
  </si>
  <si>
    <t>IF YOU CAN READ THIS MESSAGE YOU HAVE NOT PROVIDED A PRICE ON ALL ITEMS.  PLEASE CHECK THE TABLE CAREFULLY AND CORRECT ANY ERRORS</t>
  </si>
  <si>
    <t>Permanent Marker Bullet Point Black - Similar/equal to Artline EK70</t>
  </si>
  <si>
    <t>Permanent Marker Bullet Point Blue- Similar/equal to Artline EK70</t>
  </si>
  <si>
    <t>Permanent Marker Bullet Point Green - Similar/equal to Artline EK70</t>
  </si>
  <si>
    <t>Permanent Marker Bullet Point Red - Similar/equal to Artline EK70</t>
  </si>
  <si>
    <t>Permanent Marker Fine Bullet Point Black - Similar/equal to Artline EK700</t>
  </si>
  <si>
    <t>Permanent Marker Fine Bullet Point Blue - Similar/equal to Artline EK700</t>
  </si>
  <si>
    <t>Permanent Marker Fine Bullet Point Green - Similar/equal to Artline EK700</t>
  </si>
  <si>
    <t>Permanent Marker Fine Bullet Point Red - Similar/equal to Artline EK700</t>
  </si>
  <si>
    <t>PROJECTED REQUIREMENT OVER 3 YEAR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</si>
</sst>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7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justify" wrapText="1"/>
    </xf>
    <xf numFmtId="0" fontId="4" fillId="0" borderId="2" xfId="0" applyFont="1" applyBorder="1" applyAlignment="1">
      <alignment horizontal="justify" wrapText="1"/>
    </xf>
    <xf numFmtId="0" fontId="4" fillId="3" borderId="2" xfId="0" applyFont="1" applyFill="1" applyBorder="1" applyAlignment="1">
      <alignment horizontal="center"/>
    </xf>
    <xf numFmtId="0" fontId="0" fillId="0" borderId="2" xfId="0" applyFont="1" applyBorder="1"/>
    <xf numFmtId="0" fontId="0" fillId="3" borderId="2" xfId="0" applyFont="1" applyFill="1" applyBorder="1"/>
    <xf numFmtId="0" fontId="4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justify" wrapText="1"/>
    </xf>
    <xf numFmtId="0" fontId="0" fillId="2" borderId="2" xfId="0" applyFont="1" applyFill="1" applyBorder="1" applyAlignment="1">
      <alignment horizontal="justify" wrapText="1"/>
    </xf>
    <xf numFmtId="0" fontId="4" fillId="0" borderId="2" xfId="0" applyFont="1" applyBorder="1" applyAlignment="1">
      <alignment horizontal="justify"/>
    </xf>
    <xf numFmtId="0" fontId="0" fillId="0" borderId="2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justify" wrapText="1"/>
    </xf>
    <xf numFmtId="0" fontId="0" fillId="0" borderId="2" xfId="0" applyFont="1" applyBorder="1" applyAlignment="1">
      <alignment horizontal="justify"/>
    </xf>
    <xf numFmtId="0" fontId="4" fillId="0" borderId="2" xfId="0" applyFont="1" applyBorder="1" applyAlignment="1">
      <alignment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3" borderId="7" xfId="0" applyFont="1" applyFill="1" applyBorder="1" applyAlignment="1" applyProtection="1">
      <alignment horizontal="center" vertical="center" wrapText="1"/>
    </xf>
    <xf numFmtId="0" fontId="0" fillId="0" borderId="0" xfId="0" applyBorder="1"/>
    <xf numFmtId="164" fontId="4" fillId="3" borderId="2" xfId="0" applyNumberFormat="1" applyFont="1" applyFill="1" applyBorder="1" applyAlignment="1" applyProtection="1">
      <alignment horizontal="right"/>
      <protection locked="0"/>
    </xf>
    <xf numFmtId="164" fontId="4" fillId="3" borderId="2" xfId="0" applyNumberFormat="1" applyFont="1" applyFill="1" applyBorder="1" applyAlignment="1" applyProtection="1">
      <alignment horizontal="right"/>
    </xf>
    <xf numFmtId="164" fontId="3" fillId="3" borderId="5" xfId="0" applyNumberFormat="1" applyFont="1" applyFill="1" applyBorder="1" applyAlignment="1" applyProtection="1">
      <alignment horizontal="right"/>
    </xf>
    <xf numFmtId="0" fontId="0" fillId="0" borderId="0" xfId="0" applyProtection="1"/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4" fillId="3" borderId="2" xfId="0" applyFont="1" applyFill="1" applyBorder="1" applyAlignment="1">
      <alignment horizontal="justify" wrapText="1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justify" wrapText="1"/>
    </xf>
    <xf numFmtId="0" fontId="0" fillId="3" borderId="2" xfId="0" applyFont="1" applyFill="1" applyBorder="1" applyAlignment="1">
      <alignment horizontal="justify" wrapText="1"/>
    </xf>
    <xf numFmtId="0" fontId="4" fillId="3" borderId="3" xfId="0" applyFont="1" applyFill="1" applyBorder="1" applyAlignment="1">
      <alignment horizontal="center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4">
    <dxf>
      <fill>
        <patternFill>
          <bgColor theme="9" tint="0.59996337778862885"/>
        </patternFill>
      </fill>
    </dxf>
    <dxf>
      <font>
        <color theme="1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4"/>
  <sheetViews>
    <sheetView tabSelected="1" zoomScale="85" zoomScaleNormal="85" workbookViewId="0">
      <pane ySplit="5" topLeftCell="A6" activePane="bottomLeft" state="frozen"/>
      <selection pane="bottomLeft" activeCell="J6" sqref="J6"/>
    </sheetView>
  </sheetViews>
  <sheetFormatPr defaultRowHeight="12.75" x14ac:dyDescent="0.2"/>
  <cols>
    <col min="2" max="2" width="17.85546875" customWidth="1"/>
    <col min="3" max="3" width="63.7109375" customWidth="1"/>
    <col min="4" max="4" width="16.85546875" customWidth="1"/>
    <col min="6" max="6" width="12.140625" customWidth="1"/>
    <col min="7" max="7" width="12.42578125" customWidth="1"/>
    <col min="9" max="9" width="12.7109375" bestFit="1" customWidth="1"/>
    <col min="10" max="10" width="16.7109375" customWidth="1"/>
    <col min="11" max="11" width="19.7109375" customWidth="1"/>
    <col min="13" max="13" width="0" hidden="1" customWidth="1"/>
  </cols>
  <sheetData>
    <row r="1" spans="1:13" ht="13.5" thickBot="1" x14ac:dyDescent="0.25"/>
    <row r="2" spans="1:13" ht="30.75" customHeight="1" thickBot="1" x14ac:dyDescent="0.25">
      <c r="A2" s="42" t="s">
        <v>0</v>
      </c>
      <c r="B2" s="43"/>
      <c r="C2" s="43"/>
      <c r="D2" s="43"/>
      <c r="E2" s="44"/>
      <c r="F2" s="40"/>
      <c r="G2" s="40"/>
      <c r="H2" s="40"/>
      <c r="I2" s="40"/>
      <c r="J2" s="40"/>
      <c r="K2" s="41"/>
    </row>
    <row r="3" spans="1:13" ht="30" customHeight="1" thickBot="1" x14ac:dyDescent="0.25">
      <c r="A3" s="45" t="s">
        <v>260</v>
      </c>
      <c r="B3" s="46"/>
      <c r="C3" s="47"/>
      <c r="D3" s="42" t="s">
        <v>1</v>
      </c>
      <c r="E3" s="44"/>
      <c r="F3" s="49" t="s">
        <v>259</v>
      </c>
      <c r="G3" s="49"/>
      <c r="H3" s="49"/>
      <c r="I3" s="49"/>
      <c r="J3" s="49"/>
      <c r="K3" s="50"/>
    </row>
    <row r="4" spans="1:13" ht="11.25" customHeight="1" thickBot="1" x14ac:dyDescent="0.25">
      <c r="A4" s="23"/>
      <c r="B4" s="23"/>
      <c r="C4" s="23"/>
      <c r="D4" s="23"/>
      <c r="E4" s="23"/>
      <c r="F4" s="27"/>
      <c r="G4" s="27"/>
      <c r="H4" s="27"/>
      <c r="I4" s="27"/>
      <c r="J4" s="27"/>
      <c r="K4" s="27"/>
      <c r="L4" s="28"/>
      <c r="M4" s="28"/>
    </row>
    <row r="5" spans="1:13" ht="58.5" customHeight="1" thickBot="1" x14ac:dyDescent="0.25">
      <c r="A5" s="1" t="s">
        <v>2</v>
      </c>
      <c r="B5" s="1" t="s">
        <v>3</v>
      </c>
      <c r="C5" s="1" t="s">
        <v>4</v>
      </c>
      <c r="D5" s="21" t="s">
        <v>269</v>
      </c>
      <c r="E5" s="48" t="s">
        <v>5</v>
      </c>
      <c r="F5" s="48"/>
      <c r="G5" s="48"/>
      <c r="H5" s="48"/>
      <c r="I5" s="48"/>
      <c r="J5" s="21" t="s">
        <v>255</v>
      </c>
      <c r="K5" s="21" t="s">
        <v>256</v>
      </c>
    </row>
    <row r="6" spans="1:13" x14ac:dyDescent="0.2">
      <c r="A6" s="2">
        <v>1</v>
      </c>
      <c r="B6" s="3" t="s">
        <v>70</v>
      </c>
      <c r="C6" s="4" t="s">
        <v>71</v>
      </c>
      <c r="D6" s="33">
        <v>90</v>
      </c>
      <c r="E6" s="2">
        <v>1</v>
      </c>
      <c r="F6" s="2" t="s">
        <v>12</v>
      </c>
      <c r="G6" s="6"/>
      <c r="H6" s="7"/>
      <c r="I6" s="6"/>
      <c r="J6" s="29">
        <v>0</v>
      </c>
      <c r="K6" s="30">
        <f t="shared" ref="K6:K37" si="0">+D6*J6</f>
        <v>0</v>
      </c>
      <c r="M6" s="24">
        <f>IF(K6&gt;0,1,0)</f>
        <v>0</v>
      </c>
    </row>
    <row r="7" spans="1:13" x14ac:dyDescent="0.2">
      <c r="A7" s="2">
        <v>2</v>
      </c>
      <c r="B7" s="10" t="s">
        <v>70</v>
      </c>
      <c r="C7" s="4" t="s">
        <v>119</v>
      </c>
      <c r="D7" s="33">
        <v>123</v>
      </c>
      <c r="E7" s="2">
        <v>1</v>
      </c>
      <c r="F7" s="2" t="s">
        <v>12</v>
      </c>
      <c r="G7" s="6"/>
      <c r="H7" s="7"/>
      <c r="I7" s="6"/>
      <c r="J7" s="29">
        <v>0</v>
      </c>
      <c r="K7" s="30">
        <f t="shared" si="0"/>
        <v>0</v>
      </c>
      <c r="M7" s="24">
        <f t="shared" ref="M7:M70" si="1">IF(K7&gt;0,1,0)</f>
        <v>0</v>
      </c>
    </row>
    <row r="8" spans="1:13" x14ac:dyDescent="0.2">
      <c r="A8" s="2">
        <v>3</v>
      </c>
      <c r="B8" s="10" t="s">
        <v>70</v>
      </c>
      <c r="C8" s="4" t="s">
        <v>120</v>
      </c>
      <c r="D8" s="33">
        <v>57</v>
      </c>
      <c r="E8" s="2">
        <v>1</v>
      </c>
      <c r="F8" s="2" t="s">
        <v>12</v>
      </c>
      <c r="G8" s="6"/>
      <c r="H8" s="7"/>
      <c r="I8" s="6"/>
      <c r="J8" s="29">
        <v>0</v>
      </c>
      <c r="K8" s="30">
        <f t="shared" si="0"/>
        <v>0</v>
      </c>
      <c r="M8" s="24">
        <f t="shared" si="1"/>
        <v>0</v>
      </c>
    </row>
    <row r="9" spans="1:13" x14ac:dyDescent="0.2">
      <c r="A9" s="2">
        <v>4</v>
      </c>
      <c r="B9" s="10" t="s">
        <v>70</v>
      </c>
      <c r="C9" s="4" t="s">
        <v>174</v>
      </c>
      <c r="D9" s="33">
        <v>63</v>
      </c>
      <c r="E9" s="2">
        <v>1</v>
      </c>
      <c r="F9" s="2" t="s">
        <v>12</v>
      </c>
      <c r="G9" s="6"/>
      <c r="H9" s="7"/>
      <c r="I9" s="6"/>
      <c r="J9" s="29">
        <v>0</v>
      </c>
      <c r="K9" s="30">
        <f t="shared" si="0"/>
        <v>0</v>
      </c>
      <c r="M9" s="24">
        <f t="shared" si="1"/>
        <v>0</v>
      </c>
    </row>
    <row r="10" spans="1:13" x14ac:dyDescent="0.2">
      <c r="A10" s="2">
        <v>5</v>
      </c>
      <c r="B10" s="37" t="s">
        <v>249</v>
      </c>
      <c r="C10" s="26" t="s">
        <v>250</v>
      </c>
      <c r="D10" s="33">
        <v>75</v>
      </c>
      <c r="E10" s="2">
        <v>1</v>
      </c>
      <c r="F10" s="2" t="s">
        <v>12</v>
      </c>
      <c r="G10" s="6"/>
      <c r="H10" s="7"/>
      <c r="I10" s="6"/>
      <c r="J10" s="29">
        <v>0</v>
      </c>
      <c r="K10" s="30">
        <f t="shared" si="0"/>
        <v>0</v>
      </c>
      <c r="M10" s="24">
        <f t="shared" si="1"/>
        <v>0</v>
      </c>
    </row>
    <row r="11" spans="1:13" x14ac:dyDescent="0.2">
      <c r="A11" s="2">
        <v>6</v>
      </c>
      <c r="B11" s="37" t="s">
        <v>249</v>
      </c>
      <c r="C11" s="26" t="s">
        <v>248</v>
      </c>
      <c r="D11" s="33">
        <v>150</v>
      </c>
      <c r="E11" s="2">
        <v>1</v>
      </c>
      <c r="F11" s="2" t="s">
        <v>238</v>
      </c>
      <c r="G11" s="6"/>
      <c r="H11" s="7"/>
      <c r="I11" s="6"/>
      <c r="J11" s="29">
        <v>0</v>
      </c>
      <c r="K11" s="30">
        <f t="shared" si="0"/>
        <v>0</v>
      </c>
      <c r="M11" s="24">
        <f t="shared" si="1"/>
        <v>0</v>
      </c>
    </row>
    <row r="12" spans="1:13" x14ac:dyDescent="0.2">
      <c r="A12" s="2">
        <v>7</v>
      </c>
      <c r="B12" s="3" t="s">
        <v>26</v>
      </c>
      <c r="C12" s="4" t="s">
        <v>27</v>
      </c>
      <c r="D12" s="33">
        <v>18</v>
      </c>
      <c r="E12" s="2">
        <v>1</v>
      </c>
      <c r="F12" s="2" t="s">
        <v>28</v>
      </c>
      <c r="G12" s="2" t="s">
        <v>9</v>
      </c>
      <c r="H12" s="5">
        <v>2</v>
      </c>
      <c r="I12" s="2" t="s">
        <v>29</v>
      </c>
      <c r="J12" s="29">
        <v>0</v>
      </c>
      <c r="K12" s="30">
        <f t="shared" si="0"/>
        <v>0</v>
      </c>
      <c r="M12" s="24">
        <f t="shared" si="1"/>
        <v>0</v>
      </c>
    </row>
    <row r="13" spans="1:13" x14ac:dyDescent="0.2">
      <c r="A13" s="8">
        <v>8</v>
      </c>
      <c r="B13" s="9" t="s">
        <v>26</v>
      </c>
      <c r="C13" s="4" t="s">
        <v>30</v>
      </c>
      <c r="D13" s="33">
        <v>60</v>
      </c>
      <c r="E13" s="8">
        <v>1</v>
      </c>
      <c r="F13" s="8" t="s">
        <v>28</v>
      </c>
      <c r="G13" s="8" t="s">
        <v>9</v>
      </c>
      <c r="H13" s="39">
        <v>2</v>
      </c>
      <c r="I13" s="8" t="s">
        <v>29</v>
      </c>
      <c r="J13" s="29">
        <v>0</v>
      </c>
      <c r="K13" s="30">
        <f t="shared" si="0"/>
        <v>0</v>
      </c>
      <c r="M13" s="24">
        <f t="shared" si="1"/>
        <v>0</v>
      </c>
    </row>
    <row r="14" spans="1:13" x14ac:dyDescent="0.2">
      <c r="A14" s="2">
        <v>9</v>
      </c>
      <c r="B14" s="3" t="s">
        <v>26</v>
      </c>
      <c r="C14" s="4" t="s">
        <v>31</v>
      </c>
      <c r="D14" s="33">
        <v>60</v>
      </c>
      <c r="E14" s="2">
        <v>1</v>
      </c>
      <c r="F14" s="2" t="s">
        <v>28</v>
      </c>
      <c r="G14" s="2" t="s">
        <v>9</v>
      </c>
      <c r="H14" s="5">
        <v>2</v>
      </c>
      <c r="I14" s="2" t="s">
        <v>29</v>
      </c>
      <c r="J14" s="29">
        <v>0</v>
      </c>
      <c r="K14" s="30">
        <f t="shared" si="0"/>
        <v>0</v>
      </c>
      <c r="M14" s="24">
        <f t="shared" si="1"/>
        <v>0</v>
      </c>
    </row>
    <row r="15" spans="1:13" x14ac:dyDescent="0.2">
      <c r="A15" s="2">
        <v>10</v>
      </c>
      <c r="B15" s="3" t="s">
        <v>26</v>
      </c>
      <c r="C15" s="4" t="s">
        <v>32</v>
      </c>
      <c r="D15" s="33">
        <v>60</v>
      </c>
      <c r="E15" s="2">
        <v>1</v>
      </c>
      <c r="F15" s="2" t="s">
        <v>28</v>
      </c>
      <c r="G15" s="2" t="s">
        <v>9</v>
      </c>
      <c r="H15" s="5">
        <v>2</v>
      </c>
      <c r="I15" s="2" t="s">
        <v>29</v>
      </c>
      <c r="J15" s="29">
        <v>0</v>
      </c>
      <c r="K15" s="30">
        <f t="shared" si="0"/>
        <v>0</v>
      </c>
      <c r="M15" s="24">
        <f t="shared" si="1"/>
        <v>0</v>
      </c>
    </row>
    <row r="16" spans="1:13" x14ac:dyDescent="0.2">
      <c r="A16" s="2">
        <v>11</v>
      </c>
      <c r="B16" s="10" t="s">
        <v>39</v>
      </c>
      <c r="C16" s="11" t="s">
        <v>40</v>
      </c>
      <c r="D16" s="33">
        <v>60</v>
      </c>
      <c r="E16" s="12">
        <v>1</v>
      </c>
      <c r="F16" s="2" t="s">
        <v>28</v>
      </c>
      <c r="G16" s="2" t="s">
        <v>9</v>
      </c>
      <c r="H16" s="13">
        <v>100</v>
      </c>
      <c r="I16" s="12" t="s">
        <v>41</v>
      </c>
      <c r="J16" s="29">
        <v>0</v>
      </c>
      <c r="K16" s="30">
        <f t="shared" si="0"/>
        <v>0</v>
      </c>
      <c r="M16" s="24">
        <f t="shared" si="1"/>
        <v>0</v>
      </c>
    </row>
    <row r="17" spans="1:13" ht="12" customHeight="1" x14ac:dyDescent="0.2">
      <c r="A17" s="2">
        <v>12</v>
      </c>
      <c r="B17" s="10" t="s">
        <v>39</v>
      </c>
      <c r="C17" s="11" t="s">
        <v>42</v>
      </c>
      <c r="D17" s="33">
        <v>60</v>
      </c>
      <c r="E17" s="12">
        <v>1</v>
      </c>
      <c r="F17" s="2" t="s">
        <v>28</v>
      </c>
      <c r="G17" s="2" t="s">
        <v>9</v>
      </c>
      <c r="H17" s="13">
        <v>100</v>
      </c>
      <c r="I17" s="12" t="s">
        <v>41</v>
      </c>
      <c r="J17" s="29">
        <v>0</v>
      </c>
      <c r="K17" s="30">
        <f t="shared" si="0"/>
        <v>0</v>
      </c>
      <c r="M17" s="24">
        <f t="shared" si="1"/>
        <v>0</v>
      </c>
    </row>
    <row r="18" spans="1:13" ht="12" customHeight="1" x14ac:dyDescent="0.2">
      <c r="A18" s="2">
        <v>13</v>
      </c>
      <c r="B18" s="10" t="s">
        <v>39</v>
      </c>
      <c r="C18" s="4" t="s">
        <v>183</v>
      </c>
      <c r="D18" s="33">
        <v>6</v>
      </c>
      <c r="E18" s="2">
        <v>1</v>
      </c>
      <c r="F18" s="2" t="s">
        <v>25</v>
      </c>
      <c r="G18" s="2" t="s">
        <v>9</v>
      </c>
      <c r="H18" s="5">
        <v>100</v>
      </c>
      <c r="I18" s="2" t="s">
        <v>184</v>
      </c>
      <c r="J18" s="29">
        <v>0</v>
      </c>
      <c r="K18" s="30">
        <f t="shared" si="0"/>
        <v>0</v>
      </c>
      <c r="M18" s="24">
        <f t="shared" si="1"/>
        <v>0</v>
      </c>
    </row>
    <row r="19" spans="1:13" ht="12" customHeight="1" x14ac:dyDescent="0.2">
      <c r="A19" s="2">
        <v>14</v>
      </c>
      <c r="B19" s="10" t="s">
        <v>39</v>
      </c>
      <c r="C19" s="4" t="s">
        <v>185</v>
      </c>
      <c r="D19" s="33">
        <v>6</v>
      </c>
      <c r="E19" s="2">
        <v>1</v>
      </c>
      <c r="F19" s="2" t="s">
        <v>25</v>
      </c>
      <c r="G19" s="2" t="s">
        <v>9</v>
      </c>
      <c r="H19" s="5">
        <v>100</v>
      </c>
      <c r="I19" s="2" t="s">
        <v>184</v>
      </c>
      <c r="J19" s="29">
        <v>0</v>
      </c>
      <c r="K19" s="30">
        <f t="shared" si="0"/>
        <v>0</v>
      </c>
      <c r="M19" s="24">
        <f t="shared" si="1"/>
        <v>0</v>
      </c>
    </row>
    <row r="20" spans="1:13" ht="12" customHeight="1" x14ac:dyDescent="0.2">
      <c r="A20" s="2">
        <v>15</v>
      </c>
      <c r="B20" s="10" t="s">
        <v>39</v>
      </c>
      <c r="C20" s="4" t="s">
        <v>186</v>
      </c>
      <c r="D20" s="33">
        <v>6</v>
      </c>
      <c r="E20" s="2">
        <v>1</v>
      </c>
      <c r="F20" s="2" t="s">
        <v>25</v>
      </c>
      <c r="G20" s="2" t="s">
        <v>9</v>
      </c>
      <c r="H20" s="5">
        <v>100</v>
      </c>
      <c r="I20" s="2" t="s">
        <v>184</v>
      </c>
      <c r="J20" s="29">
        <v>0</v>
      </c>
      <c r="K20" s="30">
        <f t="shared" si="0"/>
        <v>0</v>
      </c>
      <c r="M20" s="24">
        <f t="shared" si="1"/>
        <v>0</v>
      </c>
    </row>
    <row r="21" spans="1:13" ht="12" customHeight="1" x14ac:dyDescent="0.2">
      <c r="A21" s="2">
        <v>16</v>
      </c>
      <c r="B21" s="10" t="s">
        <v>39</v>
      </c>
      <c r="C21" s="4" t="s">
        <v>187</v>
      </c>
      <c r="D21" s="33">
        <v>6</v>
      </c>
      <c r="E21" s="2">
        <v>1</v>
      </c>
      <c r="F21" s="2" t="s">
        <v>25</v>
      </c>
      <c r="G21" s="2" t="s">
        <v>9</v>
      </c>
      <c r="H21" s="5">
        <v>50</v>
      </c>
      <c r="I21" s="2" t="s">
        <v>184</v>
      </c>
      <c r="J21" s="29">
        <v>0</v>
      </c>
      <c r="K21" s="30">
        <f t="shared" si="0"/>
        <v>0</v>
      </c>
      <c r="M21" s="24">
        <f t="shared" si="1"/>
        <v>0</v>
      </c>
    </row>
    <row r="22" spans="1:13" ht="12" customHeight="1" x14ac:dyDescent="0.2">
      <c r="A22" s="2">
        <v>17</v>
      </c>
      <c r="B22" s="10" t="s">
        <v>39</v>
      </c>
      <c r="C22" s="4" t="s">
        <v>188</v>
      </c>
      <c r="D22" s="33">
        <v>27</v>
      </c>
      <c r="E22" s="2">
        <v>1</v>
      </c>
      <c r="F22" s="2" t="s">
        <v>25</v>
      </c>
      <c r="G22" s="2" t="s">
        <v>9</v>
      </c>
      <c r="H22" s="5">
        <v>50</v>
      </c>
      <c r="I22" s="2" t="s">
        <v>184</v>
      </c>
      <c r="J22" s="29">
        <v>0</v>
      </c>
      <c r="K22" s="30">
        <f t="shared" si="0"/>
        <v>0</v>
      </c>
      <c r="M22" s="24">
        <f t="shared" si="1"/>
        <v>0</v>
      </c>
    </row>
    <row r="23" spans="1:13" ht="12" customHeight="1" x14ac:dyDescent="0.2">
      <c r="A23" s="2">
        <v>18</v>
      </c>
      <c r="B23" s="10" t="s">
        <v>39</v>
      </c>
      <c r="C23" s="4" t="s">
        <v>189</v>
      </c>
      <c r="D23" s="33">
        <v>6</v>
      </c>
      <c r="E23" s="2">
        <v>1</v>
      </c>
      <c r="F23" s="2" t="s">
        <v>25</v>
      </c>
      <c r="G23" s="2" t="s">
        <v>9</v>
      </c>
      <c r="H23" s="5">
        <v>100</v>
      </c>
      <c r="I23" s="2" t="s">
        <v>184</v>
      </c>
      <c r="J23" s="29">
        <v>0</v>
      </c>
      <c r="K23" s="30">
        <f t="shared" si="0"/>
        <v>0</v>
      </c>
      <c r="M23" s="24">
        <f t="shared" si="1"/>
        <v>0</v>
      </c>
    </row>
    <row r="24" spans="1:13" ht="12" customHeight="1" x14ac:dyDescent="0.2">
      <c r="A24" s="2">
        <v>19</v>
      </c>
      <c r="B24" s="10" t="s">
        <v>39</v>
      </c>
      <c r="C24" s="4" t="s">
        <v>190</v>
      </c>
      <c r="D24" s="33">
        <v>6</v>
      </c>
      <c r="E24" s="2">
        <v>1</v>
      </c>
      <c r="F24" s="2" t="s">
        <v>25</v>
      </c>
      <c r="G24" s="2" t="s">
        <v>9</v>
      </c>
      <c r="H24" s="5">
        <v>100</v>
      </c>
      <c r="I24" s="2" t="s">
        <v>184</v>
      </c>
      <c r="J24" s="29">
        <v>0</v>
      </c>
      <c r="K24" s="30">
        <f t="shared" si="0"/>
        <v>0</v>
      </c>
      <c r="M24" s="24">
        <f t="shared" si="1"/>
        <v>0</v>
      </c>
    </row>
    <row r="25" spans="1:13" x14ac:dyDescent="0.2">
      <c r="A25" s="2">
        <v>20</v>
      </c>
      <c r="B25" s="10" t="s">
        <v>39</v>
      </c>
      <c r="C25" s="4" t="s">
        <v>191</v>
      </c>
      <c r="D25" s="33">
        <v>6</v>
      </c>
      <c r="E25" s="2">
        <v>1</v>
      </c>
      <c r="F25" s="2" t="s">
        <v>25</v>
      </c>
      <c r="G25" s="2" t="s">
        <v>9</v>
      </c>
      <c r="H25" s="5">
        <v>100</v>
      </c>
      <c r="I25" s="2" t="s">
        <v>192</v>
      </c>
      <c r="J25" s="29">
        <v>0</v>
      </c>
      <c r="K25" s="30">
        <f t="shared" si="0"/>
        <v>0</v>
      </c>
      <c r="M25" s="24">
        <f t="shared" si="1"/>
        <v>0</v>
      </c>
    </row>
    <row r="26" spans="1:13" x14ac:dyDescent="0.2">
      <c r="A26" s="2">
        <v>21</v>
      </c>
      <c r="B26" s="10" t="s">
        <v>63</v>
      </c>
      <c r="C26" s="14" t="s">
        <v>64</v>
      </c>
      <c r="D26" s="33">
        <v>30</v>
      </c>
      <c r="E26" s="12">
        <v>1</v>
      </c>
      <c r="F26" s="2" t="s">
        <v>28</v>
      </c>
      <c r="G26" s="12" t="s">
        <v>9</v>
      </c>
      <c r="H26" s="13">
        <v>100</v>
      </c>
      <c r="I26" s="12" t="s">
        <v>41</v>
      </c>
      <c r="J26" s="29">
        <v>0</v>
      </c>
      <c r="K26" s="30">
        <f t="shared" si="0"/>
        <v>0</v>
      </c>
      <c r="M26" s="24">
        <f t="shared" si="1"/>
        <v>0</v>
      </c>
    </row>
    <row r="27" spans="1:13" x14ac:dyDescent="0.2">
      <c r="A27" s="2">
        <v>22</v>
      </c>
      <c r="B27" s="10" t="s">
        <v>63</v>
      </c>
      <c r="C27" s="14" t="s">
        <v>65</v>
      </c>
      <c r="D27" s="33">
        <v>60</v>
      </c>
      <c r="E27" s="12">
        <v>1</v>
      </c>
      <c r="F27" s="2" t="s">
        <v>28</v>
      </c>
      <c r="G27" s="12" t="s">
        <v>9</v>
      </c>
      <c r="H27" s="13">
        <v>100</v>
      </c>
      <c r="I27" s="12" t="s">
        <v>41</v>
      </c>
      <c r="J27" s="29">
        <v>0</v>
      </c>
      <c r="K27" s="30">
        <f t="shared" si="0"/>
        <v>0</v>
      </c>
      <c r="M27" s="24">
        <f t="shared" si="1"/>
        <v>0</v>
      </c>
    </row>
    <row r="28" spans="1:13" x14ac:dyDescent="0.2">
      <c r="A28" s="2">
        <v>23</v>
      </c>
      <c r="B28" s="10" t="s">
        <v>141</v>
      </c>
      <c r="C28" s="11" t="s">
        <v>142</v>
      </c>
      <c r="D28" s="33">
        <v>6</v>
      </c>
      <c r="E28" s="12">
        <v>1</v>
      </c>
      <c r="F28" s="2" t="s">
        <v>12</v>
      </c>
      <c r="G28" s="6"/>
      <c r="H28" s="7"/>
      <c r="I28" s="6"/>
      <c r="J28" s="29">
        <v>0</v>
      </c>
      <c r="K28" s="30">
        <f t="shared" si="0"/>
        <v>0</v>
      </c>
      <c r="M28" s="24">
        <f t="shared" si="1"/>
        <v>0</v>
      </c>
    </row>
    <row r="29" spans="1:13" x14ac:dyDescent="0.2">
      <c r="A29" s="2">
        <v>24</v>
      </c>
      <c r="B29" s="10" t="s">
        <v>141</v>
      </c>
      <c r="C29" s="11" t="s">
        <v>203</v>
      </c>
      <c r="D29" s="33">
        <v>69</v>
      </c>
      <c r="E29" s="2">
        <v>1</v>
      </c>
      <c r="F29" s="2" t="s">
        <v>12</v>
      </c>
      <c r="G29" s="6"/>
      <c r="H29" s="7"/>
      <c r="I29" s="6"/>
      <c r="J29" s="29">
        <v>0</v>
      </c>
      <c r="K29" s="30">
        <f t="shared" si="0"/>
        <v>0</v>
      </c>
      <c r="M29" s="24">
        <f t="shared" si="1"/>
        <v>0</v>
      </c>
    </row>
    <row r="30" spans="1:13" x14ac:dyDescent="0.2">
      <c r="A30" s="2">
        <v>25</v>
      </c>
      <c r="B30" s="3" t="s">
        <v>19</v>
      </c>
      <c r="C30" s="4" t="s">
        <v>20</v>
      </c>
      <c r="D30" s="33">
        <v>30</v>
      </c>
      <c r="E30" s="2">
        <v>1</v>
      </c>
      <c r="F30" s="2" t="s">
        <v>12</v>
      </c>
      <c r="G30" s="6"/>
      <c r="H30" s="7"/>
      <c r="I30" s="6"/>
      <c r="J30" s="29">
        <v>0</v>
      </c>
      <c r="K30" s="30">
        <f t="shared" si="0"/>
        <v>0</v>
      </c>
      <c r="M30" s="24">
        <f t="shared" si="1"/>
        <v>0</v>
      </c>
    </row>
    <row r="31" spans="1:13" x14ac:dyDescent="0.2">
      <c r="A31" s="2">
        <v>26</v>
      </c>
      <c r="B31" s="3" t="s">
        <v>19</v>
      </c>
      <c r="C31" s="4" t="s">
        <v>239</v>
      </c>
      <c r="D31" s="33">
        <v>30</v>
      </c>
      <c r="E31" s="2">
        <v>1</v>
      </c>
      <c r="F31" s="2" t="s">
        <v>12</v>
      </c>
      <c r="G31" s="6"/>
      <c r="H31" s="7"/>
      <c r="I31" s="6"/>
      <c r="J31" s="29">
        <v>0</v>
      </c>
      <c r="K31" s="30">
        <f t="shared" si="0"/>
        <v>0</v>
      </c>
      <c r="M31" s="24">
        <f t="shared" si="1"/>
        <v>0</v>
      </c>
    </row>
    <row r="32" spans="1:13" x14ac:dyDescent="0.2">
      <c r="A32" s="2">
        <v>27</v>
      </c>
      <c r="B32" s="3" t="s">
        <v>19</v>
      </c>
      <c r="C32" s="4" t="s">
        <v>21</v>
      </c>
      <c r="D32" s="33">
        <v>30</v>
      </c>
      <c r="E32" s="2">
        <v>1</v>
      </c>
      <c r="F32" s="2" t="s">
        <v>12</v>
      </c>
      <c r="G32" s="6"/>
      <c r="H32" s="7"/>
      <c r="I32" s="6"/>
      <c r="J32" s="29">
        <v>0</v>
      </c>
      <c r="K32" s="30">
        <f t="shared" si="0"/>
        <v>0</v>
      </c>
      <c r="M32" s="24">
        <f t="shared" si="1"/>
        <v>0</v>
      </c>
    </row>
    <row r="33" spans="1:13" x14ac:dyDescent="0.2">
      <c r="A33" s="2">
        <v>28</v>
      </c>
      <c r="B33" s="3" t="s">
        <v>19</v>
      </c>
      <c r="C33" s="4" t="s">
        <v>22</v>
      </c>
      <c r="D33" s="33">
        <v>30</v>
      </c>
      <c r="E33" s="2">
        <v>1</v>
      </c>
      <c r="F33" s="2" t="s">
        <v>12</v>
      </c>
      <c r="G33" s="6"/>
      <c r="H33" s="7"/>
      <c r="I33" s="6"/>
      <c r="J33" s="29">
        <v>0</v>
      </c>
      <c r="K33" s="30">
        <f t="shared" si="0"/>
        <v>0</v>
      </c>
      <c r="M33" s="24">
        <f t="shared" si="1"/>
        <v>0</v>
      </c>
    </row>
    <row r="34" spans="1:13" x14ac:dyDescent="0.2">
      <c r="A34" s="2">
        <v>29</v>
      </c>
      <c r="B34" s="3" t="s">
        <v>19</v>
      </c>
      <c r="C34" s="4" t="s">
        <v>23</v>
      </c>
      <c r="D34" s="33">
        <v>30</v>
      </c>
      <c r="E34" s="2">
        <v>1</v>
      </c>
      <c r="F34" s="2" t="s">
        <v>12</v>
      </c>
      <c r="G34" s="6"/>
      <c r="H34" s="7"/>
      <c r="I34" s="6"/>
      <c r="J34" s="29">
        <v>0</v>
      </c>
      <c r="K34" s="30">
        <f t="shared" si="0"/>
        <v>0</v>
      </c>
      <c r="M34" s="24">
        <f t="shared" si="1"/>
        <v>0</v>
      </c>
    </row>
    <row r="35" spans="1:13" x14ac:dyDescent="0.2">
      <c r="A35" s="2">
        <v>30</v>
      </c>
      <c r="B35" s="3" t="s">
        <v>19</v>
      </c>
      <c r="C35" s="4" t="s">
        <v>57</v>
      </c>
      <c r="D35" s="33">
        <v>93</v>
      </c>
      <c r="E35" s="2">
        <v>1</v>
      </c>
      <c r="F35" s="2" t="s">
        <v>12</v>
      </c>
      <c r="G35" s="6"/>
      <c r="H35" s="7"/>
      <c r="I35" s="6"/>
      <c r="J35" s="29">
        <v>0</v>
      </c>
      <c r="K35" s="30">
        <f t="shared" si="0"/>
        <v>0</v>
      </c>
      <c r="M35" s="24">
        <f t="shared" si="1"/>
        <v>0</v>
      </c>
    </row>
    <row r="36" spans="1:13" x14ac:dyDescent="0.2">
      <c r="A36" s="2">
        <v>31</v>
      </c>
      <c r="B36" s="3" t="s">
        <v>19</v>
      </c>
      <c r="C36" s="4" t="s">
        <v>58</v>
      </c>
      <c r="D36" s="33">
        <v>30</v>
      </c>
      <c r="E36" s="2">
        <v>1</v>
      </c>
      <c r="F36" s="2" t="s">
        <v>12</v>
      </c>
      <c r="G36" s="6"/>
      <c r="H36" s="7"/>
      <c r="I36" s="6"/>
      <c r="J36" s="29">
        <v>0</v>
      </c>
      <c r="K36" s="30">
        <f t="shared" si="0"/>
        <v>0</v>
      </c>
      <c r="M36" s="24">
        <f t="shared" si="1"/>
        <v>0</v>
      </c>
    </row>
    <row r="37" spans="1:13" x14ac:dyDescent="0.2">
      <c r="A37" s="2">
        <v>32</v>
      </c>
      <c r="B37" s="3" t="s">
        <v>19</v>
      </c>
      <c r="C37" s="4" t="s">
        <v>59</v>
      </c>
      <c r="D37" s="33">
        <v>15</v>
      </c>
      <c r="E37" s="2">
        <v>1</v>
      </c>
      <c r="F37" s="2" t="s">
        <v>12</v>
      </c>
      <c r="G37" s="6"/>
      <c r="H37" s="7"/>
      <c r="I37" s="6"/>
      <c r="J37" s="29">
        <v>0</v>
      </c>
      <c r="K37" s="30">
        <f t="shared" si="0"/>
        <v>0</v>
      </c>
      <c r="M37" s="24">
        <f t="shared" si="1"/>
        <v>0</v>
      </c>
    </row>
    <row r="38" spans="1:13" x14ac:dyDescent="0.2">
      <c r="A38" s="2">
        <v>33</v>
      </c>
      <c r="B38" s="3" t="s">
        <v>66</v>
      </c>
      <c r="C38" s="4" t="s">
        <v>67</v>
      </c>
      <c r="D38" s="33">
        <v>30</v>
      </c>
      <c r="E38" s="2">
        <v>1</v>
      </c>
      <c r="F38" s="2" t="s">
        <v>25</v>
      </c>
      <c r="G38" s="2" t="s">
        <v>9</v>
      </c>
      <c r="H38" s="5">
        <v>10</v>
      </c>
      <c r="I38" s="2" t="s">
        <v>68</v>
      </c>
      <c r="J38" s="29">
        <v>0</v>
      </c>
      <c r="K38" s="30">
        <f t="shared" ref="K38:K69" si="2">+D38*J38</f>
        <v>0</v>
      </c>
      <c r="M38" s="24">
        <f t="shared" si="1"/>
        <v>0</v>
      </c>
    </row>
    <row r="39" spans="1:13" x14ac:dyDescent="0.2">
      <c r="A39" s="2">
        <v>34</v>
      </c>
      <c r="B39" s="3" t="s">
        <v>66</v>
      </c>
      <c r="C39" s="11" t="s">
        <v>69</v>
      </c>
      <c r="D39" s="33">
        <v>102</v>
      </c>
      <c r="E39" s="2">
        <v>1</v>
      </c>
      <c r="F39" s="2" t="s">
        <v>25</v>
      </c>
      <c r="G39" s="2" t="s">
        <v>9</v>
      </c>
      <c r="H39" s="5">
        <v>10</v>
      </c>
      <c r="I39" s="2" t="s">
        <v>68</v>
      </c>
      <c r="J39" s="29">
        <v>0</v>
      </c>
      <c r="K39" s="30">
        <f t="shared" si="2"/>
        <v>0</v>
      </c>
      <c r="M39" s="24">
        <f t="shared" si="1"/>
        <v>0</v>
      </c>
    </row>
    <row r="40" spans="1:13" x14ac:dyDescent="0.2">
      <c r="A40" s="2">
        <v>35</v>
      </c>
      <c r="B40" s="10" t="s">
        <v>66</v>
      </c>
      <c r="C40" s="4" t="s">
        <v>231</v>
      </c>
      <c r="D40" s="33">
        <v>30</v>
      </c>
      <c r="E40" s="2">
        <v>1</v>
      </c>
      <c r="F40" s="2" t="s">
        <v>25</v>
      </c>
      <c r="G40" s="2" t="s">
        <v>9</v>
      </c>
      <c r="H40" s="5">
        <v>10</v>
      </c>
      <c r="I40" s="2" t="s">
        <v>232</v>
      </c>
      <c r="J40" s="29">
        <v>0</v>
      </c>
      <c r="K40" s="30">
        <f t="shared" si="2"/>
        <v>0</v>
      </c>
      <c r="M40" s="24">
        <f t="shared" si="1"/>
        <v>0</v>
      </c>
    </row>
    <row r="41" spans="1:13" x14ac:dyDescent="0.2">
      <c r="A41" s="2">
        <v>36</v>
      </c>
      <c r="B41" s="10" t="s">
        <v>66</v>
      </c>
      <c r="C41" s="4" t="s">
        <v>233</v>
      </c>
      <c r="D41" s="33">
        <v>30</v>
      </c>
      <c r="E41" s="2">
        <v>1</v>
      </c>
      <c r="F41" s="2" t="s">
        <v>25</v>
      </c>
      <c r="G41" s="2" t="s">
        <v>9</v>
      </c>
      <c r="H41" s="5">
        <v>10</v>
      </c>
      <c r="I41" s="2" t="s">
        <v>232</v>
      </c>
      <c r="J41" s="29">
        <v>0</v>
      </c>
      <c r="K41" s="30">
        <f t="shared" si="2"/>
        <v>0</v>
      </c>
      <c r="M41" s="24">
        <f t="shared" si="1"/>
        <v>0</v>
      </c>
    </row>
    <row r="42" spans="1:13" x14ac:dyDescent="0.2">
      <c r="A42" s="2">
        <v>37</v>
      </c>
      <c r="B42" s="10" t="s">
        <v>51</v>
      </c>
      <c r="C42" s="11" t="s">
        <v>52</v>
      </c>
      <c r="D42" s="33">
        <v>150</v>
      </c>
      <c r="E42" s="2">
        <v>1</v>
      </c>
      <c r="F42" s="2" t="s">
        <v>12</v>
      </c>
      <c r="G42" s="6"/>
      <c r="H42" s="7"/>
      <c r="I42" s="6"/>
      <c r="J42" s="29">
        <v>0</v>
      </c>
      <c r="K42" s="30">
        <f t="shared" si="2"/>
        <v>0</v>
      </c>
      <c r="M42" s="24">
        <f t="shared" si="1"/>
        <v>0</v>
      </c>
    </row>
    <row r="43" spans="1:13" x14ac:dyDescent="0.2">
      <c r="A43" s="2">
        <v>38</v>
      </c>
      <c r="B43" s="10" t="s">
        <v>51</v>
      </c>
      <c r="C43" s="11" t="s">
        <v>53</v>
      </c>
      <c r="D43" s="33">
        <v>150</v>
      </c>
      <c r="E43" s="2">
        <v>1</v>
      </c>
      <c r="F43" s="2" t="s">
        <v>12</v>
      </c>
      <c r="G43" s="6"/>
      <c r="H43" s="7"/>
      <c r="I43" s="6"/>
      <c r="J43" s="29">
        <v>0</v>
      </c>
      <c r="K43" s="30">
        <f t="shared" si="2"/>
        <v>0</v>
      </c>
      <c r="M43" s="24">
        <f t="shared" si="1"/>
        <v>0</v>
      </c>
    </row>
    <row r="44" spans="1:13" x14ac:dyDescent="0.2">
      <c r="A44" s="2">
        <v>39</v>
      </c>
      <c r="B44" s="10" t="s">
        <v>51</v>
      </c>
      <c r="C44" s="11" t="s">
        <v>54</v>
      </c>
      <c r="D44" s="33">
        <v>150</v>
      </c>
      <c r="E44" s="2">
        <v>1</v>
      </c>
      <c r="F44" s="2" t="s">
        <v>12</v>
      </c>
      <c r="G44" s="6"/>
      <c r="H44" s="7"/>
      <c r="I44" s="6"/>
      <c r="J44" s="29">
        <v>0</v>
      </c>
      <c r="K44" s="30">
        <f t="shared" si="2"/>
        <v>0</v>
      </c>
      <c r="M44" s="24">
        <f t="shared" si="1"/>
        <v>0</v>
      </c>
    </row>
    <row r="45" spans="1:13" x14ac:dyDescent="0.2">
      <c r="A45" s="2">
        <v>40</v>
      </c>
      <c r="B45" s="10" t="s">
        <v>51</v>
      </c>
      <c r="C45" s="11" t="s">
        <v>55</v>
      </c>
      <c r="D45" s="33">
        <v>150</v>
      </c>
      <c r="E45" s="2">
        <v>1</v>
      </c>
      <c r="F45" s="2" t="s">
        <v>12</v>
      </c>
      <c r="G45" s="6"/>
      <c r="H45" s="7"/>
      <c r="I45" s="6"/>
      <c r="J45" s="29">
        <v>0</v>
      </c>
      <c r="K45" s="30">
        <f t="shared" si="2"/>
        <v>0</v>
      </c>
      <c r="M45" s="24">
        <f t="shared" si="1"/>
        <v>0</v>
      </c>
    </row>
    <row r="46" spans="1:13" x14ac:dyDescent="0.2">
      <c r="A46" s="2">
        <v>41</v>
      </c>
      <c r="B46" s="10" t="s">
        <v>51</v>
      </c>
      <c r="C46" s="11" t="s">
        <v>56</v>
      </c>
      <c r="D46" s="33">
        <v>150</v>
      </c>
      <c r="E46" s="2">
        <v>1</v>
      </c>
      <c r="F46" s="2" t="s">
        <v>12</v>
      </c>
      <c r="G46" s="6"/>
      <c r="H46" s="7"/>
      <c r="I46" s="6"/>
      <c r="J46" s="29">
        <v>0</v>
      </c>
      <c r="K46" s="30">
        <f t="shared" si="2"/>
        <v>0</v>
      </c>
      <c r="M46" s="24">
        <f t="shared" si="1"/>
        <v>0</v>
      </c>
    </row>
    <row r="47" spans="1:13" x14ac:dyDescent="0.2">
      <c r="A47" s="2">
        <v>42</v>
      </c>
      <c r="B47" s="10" t="s">
        <v>51</v>
      </c>
      <c r="C47" s="4" t="s">
        <v>116</v>
      </c>
      <c r="D47" s="33">
        <v>150</v>
      </c>
      <c r="E47" s="2">
        <v>1</v>
      </c>
      <c r="F47" s="2" t="s">
        <v>12</v>
      </c>
      <c r="G47" s="6"/>
      <c r="H47" s="7"/>
      <c r="I47" s="6"/>
      <c r="J47" s="29">
        <v>0</v>
      </c>
      <c r="K47" s="30">
        <f t="shared" si="2"/>
        <v>0</v>
      </c>
      <c r="M47" s="24">
        <f t="shared" si="1"/>
        <v>0</v>
      </c>
    </row>
    <row r="48" spans="1:13" x14ac:dyDescent="0.2">
      <c r="A48" s="2">
        <v>43</v>
      </c>
      <c r="B48" s="10" t="s">
        <v>51</v>
      </c>
      <c r="C48" s="4" t="s">
        <v>117</v>
      </c>
      <c r="D48" s="33">
        <v>150</v>
      </c>
      <c r="E48" s="2">
        <v>1</v>
      </c>
      <c r="F48" s="2" t="s">
        <v>12</v>
      </c>
      <c r="G48" s="6"/>
      <c r="H48" s="7"/>
      <c r="I48" s="6"/>
      <c r="J48" s="29">
        <v>0</v>
      </c>
      <c r="K48" s="30">
        <f t="shared" si="2"/>
        <v>0</v>
      </c>
      <c r="M48" s="24">
        <f t="shared" si="1"/>
        <v>0</v>
      </c>
    </row>
    <row r="49" spans="1:13" x14ac:dyDescent="0.2">
      <c r="A49" s="2">
        <v>44</v>
      </c>
      <c r="B49" s="10" t="s">
        <v>51</v>
      </c>
      <c r="C49" s="4" t="s">
        <v>118</v>
      </c>
      <c r="D49" s="33">
        <v>150</v>
      </c>
      <c r="E49" s="2">
        <v>1</v>
      </c>
      <c r="F49" s="2" t="s">
        <v>12</v>
      </c>
      <c r="G49" s="6"/>
      <c r="H49" s="7"/>
      <c r="I49" s="6"/>
      <c r="J49" s="29">
        <v>0</v>
      </c>
      <c r="K49" s="30">
        <f t="shared" si="2"/>
        <v>0</v>
      </c>
      <c r="M49" s="24">
        <f t="shared" si="1"/>
        <v>0</v>
      </c>
    </row>
    <row r="50" spans="1:13" x14ac:dyDescent="0.2">
      <c r="A50" s="2">
        <v>45</v>
      </c>
      <c r="B50" s="10" t="s">
        <v>51</v>
      </c>
      <c r="C50" s="4" t="s">
        <v>154</v>
      </c>
      <c r="D50" s="33">
        <v>12</v>
      </c>
      <c r="E50" s="2">
        <v>1</v>
      </c>
      <c r="F50" s="2" t="s">
        <v>25</v>
      </c>
      <c r="G50" s="2" t="s">
        <v>9</v>
      </c>
      <c r="H50" s="5">
        <v>100</v>
      </c>
      <c r="I50" s="2" t="s">
        <v>155</v>
      </c>
      <c r="J50" s="29">
        <v>0</v>
      </c>
      <c r="K50" s="30">
        <f t="shared" si="2"/>
        <v>0</v>
      </c>
      <c r="M50" s="24">
        <f t="shared" si="1"/>
        <v>0</v>
      </c>
    </row>
    <row r="51" spans="1:13" x14ac:dyDescent="0.2">
      <c r="A51" s="2">
        <v>46</v>
      </c>
      <c r="B51" s="10" t="s">
        <v>51</v>
      </c>
      <c r="C51" s="4" t="s">
        <v>156</v>
      </c>
      <c r="D51" s="33">
        <v>36</v>
      </c>
      <c r="E51" s="2">
        <v>1</v>
      </c>
      <c r="F51" s="2" t="s">
        <v>25</v>
      </c>
      <c r="G51" s="2" t="s">
        <v>9</v>
      </c>
      <c r="H51" s="5">
        <v>50</v>
      </c>
      <c r="I51" s="2" t="s">
        <v>155</v>
      </c>
      <c r="J51" s="29">
        <v>0</v>
      </c>
      <c r="K51" s="30">
        <f t="shared" si="2"/>
        <v>0</v>
      </c>
      <c r="M51" s="24">
        <f t="shared" si="1"/>
        <v>0</v>
      </c>
    </row>
    <row r="52" spans="1:13" x14ac:dyDescent="0.2">
      <c r="A52" s="2">
        <v>47</v>
      </c>
      <c r="B52" s="10" t="s">
        <v>82</v>
      </c>
      <c r="C52" s="4" t="s">
        <v>83</v>
      </c>
      <c r="D52" s="33">
        <v>30</v>
      </c>
      <c r="E52" s="2">
        <v>1</v>
      </c>
      <c r="F52" s="2" t="s">
        <v>12</v>
      </c>
      <c r="G52" s="6"/>
      <c r="H52" s="7"/>
      <c r="I52" s="6"/>
      <c r="J52" s="29">
        <v>0</v>
      </c>
      <c r="K52" s="30">
        <f t="shared" si="2"/>
        <v>0</v>
      </c>
      <c r="M52" s="24">
        <f t="shared" si="1"/>
        <v>0</v>
      </c>
    </row>
    <row r="53" spans="1:13" x14ac:dyDescent="0.2">
      <c r="A53" s="2">
        <v>48</v>
      </c>
      <c r="B53" s="10" t="s">
        <v>82</v>
      </c>
      <c r="C53" s="4" t="s">
        <v>84</v>
      </c>
      <c r="D53" s="33">
        <v>99</v>
      </c>
      <c r="E53" s="2">
        <v>1</v>
      </c>
      <c r="F53" s="2" t="s">
        <v>12</v>
      </c>
      <c r="G53" s="6"/>
      <c r="H53" s="7"/>
      <c r="I53" s="6"/>
      <c r="J53" s="29">
        <v>0</v>
      </c>
      <c r="K53" s="30">
        <f t="shared" si="2"/>
        <v>0</v>
      </c>
      <c r="M53" s="24">
        <f t="shared" si="1"/>
        <v>0</v>
      </c>
    </row>
    <row r="54" spans="1:13" x14ac:dyDescent="0.2">
      <c r="A54" s="2">
        <v>49</v>
      </c>
      <c r="B54" s="10" t="s">
        <v>82</v>
      </c>
      <c r="C54" s="4" t="s">
        <v>85</v>
      </c>
      <c r="D54" s="33">
        <v>30</v>
      </c>
      <c r="E54" s="2">
        <v>1</v>
      </c>
      <c r="F54" s="2" t="s">
        <v>12</v>
      </c>
      <c r="G54" s="6"/>
      <c r="H54" s="7"/>
      <c r="I54" s="6"/>
      <c r="J54" s="29">
        <v>0</v>
      </c>
      <c r="K54" s="30">
        <f t="shared" si="2"/>
        <v>0</v>
      </c>
      <c r="M54" s="24">
        <f t="shared" si="1"/>
        <v>0</v>
      </c>
    </row>
    <row r="55" spans="1:13" x14ac:dyDescent="0.2">
      <c r="A55" s="2">
        <v>50</v>
      </c>
      <c r="B55" s="3" t="s">
        <v>13</v>
      </c>
      <c r="C55" s="4" t="s">
        <v>14</v>
      </c>
      <c r="D55" s="33">
        <v>51</v>
      </c>
      <c r="E55" s="2">
        <v>1</v>
      </c>
      <c r="F55" s="2" t="s">
        <v>15</v>
      </c>
      <c r="G55" s="6"/>
      <c r="H55" s="7"/>
      <c r="I55" s="6"/>
      <c r="J55" s="29">
        <v>0</v>
      </c>
      <c r="K55" s="30">
        <f t="shared" si="2"/>
        <v>0</v>
      </c>
      <c r="M55" s="24">
        <f t="shared" si="1"/>
        <v>0</v>
      </c>
    </row>
    <row r="56" spans="1:13" x14ac:dyDescent="0.2">
      <c r="A56" s="2">
        <v>51</v>
      </c>
      <c r="B56" s="3" t="s">
        <v>13</v>
      </c>
      <c r="C56" s="4" t="s">
        <v>16</v>
      </c>
      <c r="D56" s="33">
        <v>51</v>
      </c>
      <c r="E56" s="2">
        <v>1</v>
      </c>
      <c r="F56" s="2" t="s">
        <v>15</v>
      </c>
      <c r="G56" s="6"/>
      <c r="H56" s="7"/>
      <c r="I56" s="6"/>
      <c r="J56" s="29">
        <v>0</v>
      </c>
      <c r="K56" s="30">
        <f t="shared" si="2"/>
        <v>0</v>
      </c>
      <c r="M56" s="24">
        <f t="shared" si="1"/>
        <v>0</v>
      </c>
    </row>
    <row r="57" spans="1:13" x14ac:dyDescent="0.2">
      <c r="A57" s="2">
        <v>52</v>
      </c>
      <c r="B57" s="3" t="s">
        <v>13</v>
      </c>
      <c r="C57" s="4" t="s">
        <v>17</v>
      </c>
      <c r="D57" s="33">
        <v>108</v>
      </c>
      <c r="E57" s="2">
        <v>1</v>
      </c>
      <c r="F57" s="2" t="s">
        <v>15</v>
      </c>
      <c r="G57" s="6"/>
      <c r="H57" s="7"/>
      <c r="I57" s="6"/>
      <c r="J57" s="29">
        <v>0</v>
      </c>
      <c r="K57" s="30">
        <f t="shared" si="2"/>
        <v>0</v>
      </c>
      <c r="M57" s="24">
        <f t="shared" si="1"/>
        <v>0</v>
      </c>
    </row>
    <row r="58" spans="1:13" x14ac:dyDescent="0.2">
      <c r="A58" s="2">
        <v>53</v>
      </c>
      <c r="B58" s="3" t="s">
        <v>13</v>
      </c>
      <c r="C58" s="4" t="s">
        <v>18</v>
      </c>
      <c r="D58" s="33">
        <v>15</v>
      </c>
      <c r="E58" s="2">
        <v>1</v>
      </c>
      <c r="F58" s="2" t="s">
        <v>15</v>
      </c>
      <c r="G58" s="6"/>
      <c r="H58" s="7"/>
      <c r="I58" s="6"/>
      <c r="J58" s="29">
        <v>0</v>
      </c>
      <c r="K58" s="30">
        <f t="shared" si="2"/>
        <v>0</v>
      </c>
      <c r="M58" s="24">
        <f t="shared" si="1"/>
        <v>0</v>
      </c>
    </row>
    <row r="59" spans="1:13" x14ac:dyDescent="0.2">
      <c r="A59" s="2">
        <v>54</v>
      </c>
      <c r="B59" s="10" t="s">
        <v>105</v>
      </c>
      <c r="C59" s="4" t="s">
        <v>106</v>
      </c>
      <c r="D59" s="33">
        <v>75</v>
      </c>
      <c r="E59" s="2">
        <v>1</v>
      </c>
      <c r="F59" s="2" t="s">
        <v>12</v>
      </c>
      <c r="G59" s="6"/>
      <c r="H59" s="7"/>
      <c r="I59" s="6"/>
      <c r="J59" s="29">
        <v>0</v>
      </c>
      <c r="K59" s="30">
        <f t="shared" si="2"/>
        <v>0</v>
      </c>
      <c r="M59" s="24">
        <f t="shared" si="1"/>
        <v>0</v>
      </c>
    </row>
    <row r="60" spans="1:13" x14ac:dyDescent="0.2">
      <c r="A60" s="2">
        <v>55</v>
      </c>
      <c r="B60" s="10" t="s">
        <v>105</v>
      </c>
      <c r="C60" s="4" t="s">
        <v>107</v>
      </c>
      <c r="D60" s="33">
        <v>75</v>
      </c>
      <c r="E60" s="2">
        <v>1</v>
      </c>
      <c r="F60" s="2" t="s">
        <v>12</v>
      </c>
      <c r="G60" s="6"/>
      <c r="H60" s="7"/>
      <c r="I60" s="6"/>
      <c r="J60" s="29">
        <v>0</v>
      </c>
      <c r="K60" s="30">
        <f t="shared" si="2"/>
        <v>0</v>
      </c>
      <c r="M60" s="24">
        <f t="shared" si="1"/>
        <v>0</v>
      </c>
    </row>
    <row r="61" spans="1:13" x14ac:dyDescent="0.2">
      <c r="A61" s="2">
        <v>56</v>
      </c>
      <c r="B61" s="10" t="s">
        <v>105</v>
      </c>
      <c r="C61" s="4" t="s">
        <v>143</v>
      </c>
      <c r="D61" s="33">
        <v>6</v>
      </c>
      <c r="E61" s="2">
        <v>1</v>
      </c>
      <c r="F61" s="2" t="s">
        <v>12</v>
      </c>
      <c r="G61" s="6"/>
      <c r="H61" s="7"/>
      <c r="I61" s="6"/>
      <c r="J61" s="29">
        <v>0</v>
      </c>
      <c r="K61" s="30">
        <f t="shared" si="2"/>
        <v>0</v>
      </c>
      <c r="M61" s="24">
        <f t="shared" si="1"/>
        <v>0</v>
      </c>
    </row>
    <row r="62" spans="1:13" x14ac:dyDescent="0.2">
      <c r="A62" s="2">
        <v>57</v>
      </c>
      <c r="B62" s="3" t="s">
        <v>45</v>
      </c>
      <c r="C62" s="4" t="s">
        <v>46</v>
      </c>
      <c r="D62" s="33">
        <v>15</v>
      </c>
      <c r="E62" s="2">
        <v>1</v>
      </c>
      <c r="F62" s="2" t="s">
        <v>12</v>
      </c>
      <c r="G62" s="6"/>
      <c r="H62" s="7"/>
      <c r="I62" s="6"/>
      <c r="J62" s="29">
        <v>0</v>
      </c>
      <c r="K62" s="30">
        <f t="shared" si="2"/>
        <v>0</v>
      </c>
      <c r="M62" s="24">
        <f t="shared" si="1"/>
        <v>0</v>
      </c>
    </row>
    <row r="63" spans="1:13" x14ac:dyDescent="0.2">
      <c r="A63" s="2">
        <v>58</v>
      </c>
      <c r="B63" s="3" t="s">
        <v>45</v>
      </c>
      <c r="C63" s="4" t="s">
        <v>47</v>
      </c>
      <c r="D63" s="33">
        <v>30</v>
      </c>
      <c r="E63" s="2">
        <v>1</v>
      </c>
      <c r="F63" s="2" t="s">
        <v>12</v>
      </c>
      <c r="G63" s="6"/>
      <c r="H63" s="7"/>
      <c r="I63" s="6"/>
      <c r="J63" s="29">
        <v>0</v>
      </c>
      <c r="K63" s="30">
        <f t="shared" si="2"/>
        <v>0</v>
      </c>
      <c r="M63" s="24">
        <f t="shared" si="1"/>
        <v>0</v>
      </c>
    </row>
    <row r="64" spans="1:13" x14ac:dyDescent="0.2">
      <c r="A64" s="2">
        <v>59</v>
      </c>
      <c r="B64" s="3" t="s">
        <v>45</v>
      </c>
      <c r="C64" s="4" t="s">
        <v>48</v>
      </c>
      <c r="D64" s="33">
        <v>6</v>
      </c>
      <c r="E64" s="2">
        <v>1</v>
      </c>
      <c r="F64" s="2" t="s">
        <v>12</v>
      </c>
      <c r="G64" s="6"/>
      <c r="H64" s="7"/>
      <c r="I64" s="6"/>
      <c r="J64" s="29">
        <v>0</v>
      </c>
      <c r="K64" s="30">
        <f t="shared" si="2"/>
        <v>0</v>
      </c>
      <c r="M64" s="24">
        <f t="shared" si="1"/>
        <v>0</v>
      </c>
    </row>
    <row r="65" spans="1:13" x14ac:dyDescent="0.2">
      <c r="A65" s="2">
        <v>60</v>
      </c>
      <c r="B65" s="3" t="s">
        <v>45</v>
      </c>
      <c r="C65" s="4" t="s">
        <v>49</v>
      </c>
      <c r="D65" s="33">
        <v>30</v>
      </c>
      <c r="E65" s="2">
        <v>1</v>
      </c>
      <c r="F65" s="2" t="s">
        <v>12</v>
      </c>
      <c r="G65" s="6"/>
      <c r="H65" s="7"/>
      <c r="I65" s="6"/>
      <c r="J65" s="29">
        <v>0</v>
      </c>
      <c r="K65" s="30">
        <f t="shared" si="2"/>
        <v>0</v>
      </c>
      <c r="M65" s="24">
        <f t="shared" si="1"/>
        <v>0</v>
      </c>
    </row>
    <row r="66" spans="1:13" x14ac:dyDescent="0.2">
      <c r="A66" s="2">
        <v>61</v>
      </c>
      <c r="B66" s="3" t="s">
        <v>45</v>
      </c>
      <c r="C66" s="4" t="s">
        <v>50</v>
      </c>
      <c r="D66" s="33">
        <v>30</v>
      </c>
      <c r="E66" s="2">
        <v>1</v>
      </c>
      <c r="F66" s="2" t="s">
        <v>12</v>
      </c>
      <c r="G66" s="6"/>
      <c r="H66" s="7"/>
      <c r="I66" s="6"/>
      <c r="J66" s="29">
        <v>0</v>
      </c>
      <c r="K66" s="30">
        <f t="shared" si="2"/>
        <v>0</v>
      </c>
      <c r="M66" s="24">
        <f t="shared" si="1"/>
        <v>0</v>
      </c>
    </row>
    <row r="67" spans="1:13" x14ac:dyDescent="0.2">
      <c r="A67" s="2">
        <v>62</v>
      </c>
      <c r="B67" s="10" t="s">
        <v>45</v>
      </c>
      <c r="C67" s="4" t="s">
        <v>95</v>
      </c>
      <c r="D67" s="33">
        <v>15</v>
      </c>
      <c r="E67" s="2">
        <v>1</v>
      </c>
      <c r="F67" s="2" t="s">
        <v>25</v>
      </c>
      <c r="G67" s="2" t="s">
        <v>9</v>
      </c>
      <c r="H67" s="5">
        <v>250</v>
      </c>
      <c r="I67" s="2" t="s">
        <v>96</v>
      </c>
      <c r="J67" s="29">
        <v>0</v>
      </c>
      <c r="K67" s="30">
        <f t="shared" si="2"/>
        <v>0</v>
      </c>
      <c r="M67" s="24">
        <f t="shared" si="1"/>
        <v>0</v>
      </c>
    </row>
    <row r="68" spans="1:13" x14ac:dyDescent="0.2">
      <c r="A68" s="2">
        <v>63</v>
      </c>
      <c r="B68" s="10" t="s">
        <v>45</v>
      </c>
      <c r="C68" s="4" t="s">
        <v>97</v>
      </c>
      <c r="D68" s="33">
        <v>15</v>
      </c>
      <c r="E68" s="2">
        <v>1</v>
      </c>
      <c r="F68" s="2" t="s">
        <v>25</v>
      </c>
      <c r="G68" s="2" t="s">
        <v>9</v>
      </c>
      <c r="H68" s="5">
        <v>500</v>
      </c>
      <c r="I68" s="2" t="s">
        <v>96</v>
      </c>
      <c r="J68" s="29">
        <v>0</v>
      </c>
      <c r="K68" s="30">
        <f t="shared" si="2"/>
        <v>0</v>
      </c>
      <c r="M68" s="24">
        <f t="shared" si="1"/>
        <v>0</v>
      </c>
    </row>
    <row r="69" spans="1:13" x14ac:dyDescent="0.2">
      <c r="A69" s="2">
        <v>64</v>
      </c>
      <c r="B69" s="10" t="s">
        <v>45</v>
      </c>
      <c r="C69" s="4" t="s">
        <v>98</v>
      </c>
      <c r="D69" s="33">
        <v>15</v>
      </c>
      <c r="E69" s="2">
        <v>1</v>
      </c>
      <c r="F69" s="2" t="s">
        <v>25</v>
      </c>
      <c r="G69" s="2" t="s">
        <v>9</v>
      </c>
      <c r="H69" s="5">
        <v>500</v>
      </c>
      <c r="I69" s="2" t="s">
        <v>96</v>
      </c>
      <c r="J69" s="29">
        <v>0</v>
      </c>
      <c r="K69" s="30">
        <f t="shared" si="2"/>
        <v>0</v>
      </c>
      <c r="M69" s="24">
        <f t="shared" si="1"/>
        <v>0</v>
      </c>
    </row>
    <row r="70" spans="1:13" x14ac:dyDescent="0.2">
      <c r="A70" s="2">
        <v>65</v>
      </c>
      <c r="B70" s="10" t="s">
        <v>45</v>
      </c>
      <c r="C70" s="4" t="s">
        <v>99</v>
      </c>
      <c r="D70" s="33">
        <v>15</v>
      </c>
      <c r="E70" s="2">
        <v>1</v>
      </c>
      <c r="F70" s="2" t="s">
        <v>25</v>
      </c>
      <c r="G70" s="2" t="s">
        <v>9</v>
      </c>
      <c r="H70" s="5">
        <v>500</v>
      </c>
      <c r="I70" s="2" t="s">
        <v>96</v>
      </c>
      <c r="J70" s="29">
        <v>0</v>
      </c>
      <c r="K70" s="30">
        <f t="shared" ref="K70:K101" si="3">+D70*J70</f>
        <v>0</v>
      </c>
      <c r="M70" s="24">
        <f t="shared" si="1"/>
        <v>0</v>
      </c>
    </row>
    <row r="71" spans="1:13" x14ac:dyDescent="0.2">
      <c r="A71" s="2">
        <v>66</v>
      </c>
      <c r="B71" s="10" t="s">
        <v>45</v>
      </c>
      <c r="C71" s="4" t="s">
        <v>100</v>
      </c>
      <c r="D71" s="33">
        <v>15</v>
      </c>
      <c r="E71" s="2">
        <v>1</v>
      </c>
      <c r="F71" s="2" t="s">
        <v>25</v>
      </c>
      <c r="G71" s="2" t="s">
        <v>9</v>
      </c>
      <c r="H71" s="5">
        <v>500</v>
      </c>
      <c r="I71" s="2" t="s">
        <v>96</v>
      </c>
      <c r="J71" s="29">
        <v>0</v>
      </c>
      <c r="K71" s="30">
        <f t="shared" si="3"/>
        <v>0</v>
      </c>
      <c r="M71" s="24">
        <f t="shared" ref="M71:M134" si="4">IF(K71&gt;0,1,0)</f>
        <v>0</v>
      </c>
    </row>
    <row r="72" spans="1:13" x14ac:dyDescent="0.2">
      <c r="A72" s="2">
        <v>67</v>
      </c>
      <c r="B72" s="10" t="s">
        <v>45</v>
      </c>
      <c r="C72" s="11" t="s">
        <v>101</v>
      </c>
      <c r="D72" s="33">
        <v>3</v>
      </c>
      <c r="E72" s="2">
        <v>1</v>
      </c>
      <c r="F72" s="2" t="s">
        <v>25</v>
      </c>
      <c r="G72" s="2" t="s">
        <v>9</v>
      </c>
      <c r="H72" s="5">
        <v>250</v>
      </c>
      <c r="I72" s="2" t="s">
        <v>96</v>
      </c>
      <c r="J72" s="29">
        <v>0</v>
      </c>
      <c r="K72" s="30">
        <f t="shared" si="3"/>
        <v>0</v>
      </c>
      <c r="M72" s="24">
        <f t="shared" si="4"/>
        <v>0</v>
      </c>
    </row>
    <row r="73" spans="1:13" x14ac:dyDescent="0.2">
      <c r="A73" s="2">
        <v>68</v>
      </c>
      <c r="B73" s="10" t="s">
        <v>45</v>
      </c>
      <c r="C73" s="11" t="s">
        <v>102</v>
      </c>
      <c r="D73" s="33">
        <v>15</v>
      </c>
      <c r="E73" s="2">
        <v>1</v>
      </c>
      <c r="F73" s="2" t="s">
        <v>25</v>
      </c>
      <c r="G73" s="2" t="s">
        <v>9</v>
      </c>
      <c r="H73" s="5">
        <v>500</v>
      </c>
      <c r="I73" s="2" t="s">
        <v>96</v>
      </c>
      <c r="J73" s="29">
        <v>0</v>
      </c>
      <c r="K73" s="30">
        <f t="shared" si="3"/>
        <v>0</v>
      </c>
      <c r="M73" s="24">
        <f t="shared" si="4"/>
        <v>0</v>
      </c>
    </row>
    <row r="74" spans="1:13" x14ac:dyDescent="0.2">
      <c r="A74" s="2">
        <v>69</v>
      </c>
      <c r="B74" s="10" t="s">
        <v>103</v>
      </c>
      <c r="C74" s="4" t="s">
        <v>104</v>
      </c>
      <c r="D74" s="33">
        <v>132</v>
      </c>
      <c r="E74" s="2">
        <v>1</v>
      </c>
      <c r="F74" s="2" t="s">
        <v>12</v>
      </c>
      <c r="G74" s="6"/>
      <c r="H74" s="7"/>
      <c r="I74" s="6"/>
      <c r="J74" s="29">
        <v>0</v>
      </c>
      <c r="K74" s="30">
        <f t="shared" si="3"/>
        <v>0</v>
      </c>
      <c r="M74" s="24">
        <f t="shared" si="4"/>
        <v>0</v>
      </c>
    </row>
    <row r="75" spans="1:13" x14ac:dyDescent="0.2">
      <c r="A75" s="2">
        <v>70</v>
      </c>
      <c r="B75" s="3" t="s">
        <v>33</v>
      </c>
      <c r="C75" s="4" t="s">
        <v>34</v>
      </c>
      <c r="D75" s="33">
        <v>30</v>
      </c>
      <c r="E75" s="2">
        <v>1</v>
      </c>
      <c r="F75" s="2" t="s">
        <v>25</v>
      </c>
      <c r="G75" s="2" t="s">
        <v>9</v>
      </c>
      <c r="H75" s="5">
        <v>100</v>
      </c>
      <c r="I75" s="2" t="s">
        <v>35</v>
      </c>
      <c r="J75" s="29">
        <v>0</v>
      </c>
      <c r="K75" s="30">
        <f t="shared" si="3"/>
        <v>0</v>
      </c>
      <c r="M75" s="24">
        <f t="shared" si="4"/>
        <v>0</v>
      </c>
    </row>
    <row r="76" spans="1:13" x14ac:dyDescent="0.2">
      <c r="A76" s="2">
        <v>71</v>
      </c>
      <c r="B76" s="3" t="s">
        <v>33</v>
      </c>
      <c r="C76" s="4" t="s">
        <v>36</v>
      </c>
      <c r="D76" s="33">
        <v>30</v>
      </c>
      <c r="E76" s="2">
        <v>1</v>
      </c>
      <c r="F76" s="2" t="s">
        <v>25</v>
      </c>
      <c r="G76" s="2" t="s">
        <v>9</v>
      </c>
      <c r="H76" s="5">
        <v>100</v>
      </c>
      <c r="I76" s="2" t="s">
        <v>35</v>
      </c>
      <c r="J76" s="29">
        <v>0</v>
      </c>
      <c r="K76" s="30">
        <f t="shared" si="3"/>
        <v>0</v>
      </c>
      <c r="M76" s="24">
        <f t="shared" si="4"/>
        <v>0</v>
      </c>
    </row>
    <row r="77" spans="1:13" x14ac:dyDescent="0.2">
      <c r="A77" s="2">
        <v>72</v>
      </c>
      <c r="B77" s="3" t="s">
        <v>33</v>
      </c>
      <c r="C77" s="4" t="s">
        <v>37</v>
      </c>
      <c r="D77" s="33">
        <v>30</v>
      </c>
      <c r="E77" s="2">
        <v>1</v>
      </c>
      <c r="F77" s="2" t="s">
        <v>25</v>
      </c>
      <c r="G77" s="2" t="s">
        <v>9</v>
      </c>
      <c r="H77" s="5">
        <v>100</v>
      </c>
      <c r="I77" s="2" t="s">
        <v>35</v>
      </c>
      <c r="J77" s="29">
        <v>0</v>
      </c>
      <c r="K77" s="30">
        <f t="shared" si="3"/>
        <v>0</v>
      </c>
      <c r="M77" s="24">
        <f t="shared" si="4"/>
        <v>0</v>
      </c>
    </row>
    <row r="78" spans="1:13" x14ac:dyDescent="0.2">
      <c r="A78" s="2">
        <v>73</v>
      </c>
      <c r="B78" s="3" t="s">
        <v>33</v>
      </c>
      <c r="C78" s="4" t="s">
        <v>38</v>
      </c>
      <c r="D78" s="33">
        <v>30</v>
      </c>
      <c r="E78" s="2">
        <v>1</v>
      </c>
      <c r="F78" s="2" t="s">
        <v>25</v>
      </c>
      <c r="G78" s="2" t="s">
        <v>9</v>
      </c>
      <c r="H78" s="5">
        <v>100</v>
      </c>
      <c r="I78" s="2" t="s">
        <v>35</v>
      </c>
      <c r="J78" s="29">
        <v>0</v>
      </c>
      <c r="K78" s="30">
        <f t="shared" si="3"/>
        <v>0</v>
      </c>
      <c r="M78" s="24">
        <f t="shared" si="4"/>
        <v>0</v>
      </c>
    </row>
    <row r="79" spans="1:13" x14ac:dyDescent="0.2">
      <c r="A79" s="2">
        <v>74</v>
      </c>
      <c r="B79" s="10" t="s">
        <v>33</v>
      </c>
      <c r="C79" s="4" t="s">
        <v>108</v>
      </c>
      <c r="D79" s="33">
        <v>30</v>
      </c>
      <c r="E79" s="2">
        <v>1</v>
      </c>
      <c r="F79" s="2" t="s">
        <v>25</v>
      </c>
      <c r="G79" s="2" t="s">
        <v>9</v>
      </c>
      <c r="H79" s="5">
        <v>100</v>
      </c>
      <c r="I79" s="2" t="s">
        <v>109</v>
      </c>
      <c r="J79" s="29">
        <v>0</v>
      </c>
      <c r="K79" s="30">
        <f t="shared" si="3"/>
        <v>0</v>
      </c>
      <c r="M79" s="24">
        <f t="shared" si="4"/>
        <v>0</v>
      </c>
    </row>
    <row r="80" spans="1:13" x14ac:dyDescent="0.2">
      <c r="A80" s="2">
        <v>75</v>
      </c>
      <c r="B80" s="10" t="s">
        <v>33</v>
      </c>
      <c r="C80" s="4" t="s">
        <v>110</v>
      </c>
      <c r="D80" s="33">
        <v>75</v>
      </c>
      <c r="E80" s="2">
        <v>1</v>
      </c>
      <c r="F80" s="2" t="s">
        <v>25</v>
      </c>
      <c r="G80" s="2" t="s">
        <v>9</v>
      </c>
      <c r="H80" s="5">
        <v>100</v>
      </c>
      <c r="I80" s="2" t="s">
        <v>109</v>
      </c>
      <c r="J80" s="29">
        <v>0</v>
      </c>
      <c r="K80" s="30">
        <f t="shared" si="3"/>
        <v>0</v>
      </c>
      <c r="M80" s="24">
        <f t="shared" si="4"/>
        <v>0</v>
      </c>
    </row>
    <row r="81" spans="1:13" x14ac:dyDescent="0.2">
      <c r="A81" s="2">
        <v>76</v>
      </c>
      <c r="B81" s="10" t="s">
        <v>33</v>
      </c>
      <c r="C81" s="4" t="s">
        <v>111</v>
      </c>
      <c r="D81" s="33">
        <v>180</v>
      </c>
      <c r="E81" s="2">
        <v>1</v>
      </c>
      <c r="F81" s="2" t="s">
        <v>25</v>
      </c>
      <c r="G81" s="2" t="s">
        <v>9</v>
      </c>
      <c r="H81" s="5">
        <v>100</v>
      </c>
      <c r="I81" s="2" t="s">
        <v>109</v>
      </c>
      <c r="J81" s="29">
        <v>0</v>
      </c>
      <c r="K81" s="30">
        <f t="shared" si="3"/>
        <v>0</v>
      </c>
      <c r="M81" s="24">
        <f t="shared" si="4"/>
        <v>0</v>
      </c>
    </row>
    <row r="82" spans="1:13" x14ac:dyDescent="0.2">
      <c r="A82" s="2">
        <v>77</v>
      </c>
      <c r="B82" s="10" t="s">
        <v>33</v>
      </c>
      <c r="C82" s="16" t="s">
        <v>217</v>
      </c>
      <c r="D82" s="33">
        <v>78</v>
      </c>
      <c r="E82" s="2">
        <v>1</v>
      </c>
      <c r="F82" s="2" t="s">
        <v>12</v>
      </c>
      <c r="G82" s="6"/>
      <c r="H82" s="7"/>
      <c r="I82" s="6"/>
      <c r="J82" s="29">
        <v>0</v>
      </c>
      <c r="K82" s="30">
        <f t="shared" si="3"/>
        <v>0</v>
      </c>
      <c r="M82" s="24">
        <f t="shared" si="4"/>
        <v>0</v>
      </c>
    </row>
    <row r="83" spans="1:13" x14ac:dyDescent="0.2">
      <c r="A83" s="2">
        <v>78</v>
      </c>
      <c r="B83" s="10" t="s">
        <v>33</v>
      </c>
      <c r="C83" s="4" t="s">
        <v>218</v>
      </c>
      <c r="D83" s="33">
        <v>24</v>
      </c>
      <c r="E83" s="2">
        <v>1</v>
      </c>
      <c r="F83" s="2" t="s">
        <v>12</v>
      </c>
      <c r="G83" s="6"/>
      <c r="H83" s="7"/>
      <c r="I83" s="6"/>
      <c r="J83" s="29">
        <v>0</v>
      </c>
      <c r="K83" s="30">
        <f t="shared" si="3"/>
        <v>0</v>
      </c>
      <c r="M83" s="24">
        <f t="shared" si="4"/>
        <v>0</v>
      </c>
    </row>
    <row r="84" spans="1:13" x14ac:dyDescent="0.2">
      <c r="A84" s="2">
        <v>79</v>
      </c>
      <c r="B84" s="10" t="s">
        <v>33</v>
      </c>
      <c r="C84" s="4" t="s">
        <v>219</v>
      </c>
      <c r="D84" s="33">
        <v>72</v>
      </c>
      <c r="E84" s="2">
        <v>1</v>
      </c>
      <c r="F84" s="2" t="s">
        <v>25</v>
      </c>
      <c r="G84" s="2" t="s">
        <v>9</v>
      </c>
      <c r="H84" s="5">
        <v>5000</v>
      </c>
      <c r="I84" s="2" t="s">
        <v>220</v>
      </c>
      <c r="J84" s="29">
        <v>0</v>
      </c>
      <c r="K84" s="30">
        <f t="shared" si="3"/>
        <v>0</v>
      </c>
      <c r="M84" s="24">
        <f t="shared" si="4"/>
        <v>0</v>
      </c>
    </row>
    <row r="85" spans="1:13" x14ac:dyDescent="0.2">
      <c r="A85" s="2">
        <v>80</v>
      </c>
      <c r="B85" s="10" t="s">
        <v>33</v>
      </c>
      <c r="C85" s="4" t="s">
        <v>221</v>
      </c>
      <c r="D85" s="33">
        <v>60</v>
      </c>
      <c r="E85" s="2">
        <v>1</v>
      </c>
      <c r="F85" s="2" t="s">
        <v>25</v>
      </c>
      <c r="G85" s="2" t="s">
        <v>9</v>
      </c>
      <c r="H85" s="5">
        <v>5000</v>
      </c>
      <c r="I85" s="2" t="s">
        <v>220</v>
      </c>
      <c r="J85" s="29">
        <v>0</v>
      </c>
      <c r="K85" s="30">
        <f t="shared" si="3"/>
        <v>0</v>
      </c>
      <c r="M85" s="24">
        <f t="shared" si="4"/>
        <v>0</v>
      </c>
    </row>
    <row r="86" spans="1:13" x14ac:dyDescent="0.2">
      <c r="A86" s="2">
        <v>81</v>
      </c>
      <c r="B86" s="10" t="s">
        <v>33</v>
      </c>
      <c r="C86" s="4" t="s">
        <v>222</v>
      </c>
      <c r="D86" s="33">
        <v>15</v>
      </c>
      <c r="E86" s="2">
        <v>1</v>
      </c>
      <c r="F86" s="2" t="s">
        <v>25</v>
      </c>
      <c r="G86" s="2" t="s">
        <v>9</v>
      </c>
      <c r="H86" s="5">
        <v>5000</v>
      </c>
      <c r="I86" s="2" t="s">
        <v>220</v>
      </c>
      <c r="J86" s="29">
        <v>0</v>
      </c>
      <c r="K86" s="30">
        <f t="shared" si="3"/>
        <v>0</v>
      </c>
      <c r="M86" s="24">
        <f t="shared" si="4"/>
        <v>0</v>
      </c>
    </row>
    <row r="87" spans="1:13" x14ac:dyDescent="0.2">
      <c r="A87" s="2">
        <v>82</v>
      </c>
      <c r="B87" s="10" t="s">
        <v>133</v>
      </c>
      <c r="C87" s="4" t="s">
        <v>240</v>
      </c>
      <c r="D87" s="33">
        <v>15</v>
      </c>
      <c r="E87" s="2">
        <v>1</v>
      </c>
      <c r="F87" s="2" t="s">
        <v>12</v>
      </c>
      <c r="G87" s="22" t="s">
        <v>9</v>
      </c>
      <c r="H87" s="13">
        <v>20</v>
      </c>
      <c r="I87" s="22" t="s">
        <v>164</v>
      </c>
      <c r="J87" s="29">
        <v>0</v>
      </c>
      <c r="K87" s="30">
        <f t="shared" si="3"/>
        <v>0</v>
      </c>
      <c r="M87" s="24">
        <f t="shared" si="4"/>
        <v>0</v>
      </c>
    </row>
    <row r="88" spans="1:13" x14ac:dyDescent="0.2">
      <c r="A88" s="2">
        <v>83</v>
      </c>
      <c r="B88" s="10" t="s">
        <v>133</v>
      </c>
      <c r="C88" s="4" t="s">
        <v>134</v>
      </c>
      <c r="D88" s="33">
        <v>135</v>
      </c>
      <c r="E88" s="2">
        <v>1</v>
      </c>
      <c r="F88" s="2" t="s">
        <v>12</v>
      </c>
      <c r="G88" s="6"/>
      <c r="H88" s="7"/>
      <c r="I88" s="6"/>
      <c r="J88" s="29">
        <v>0</v>
      </c>
      <c r="K88" s="30">
        <f t="shared" si="3"/>
        <v>0</v>
      </c>
      <c r="M88" s="24">
        <f t="shared" si="4"/>
        <v>0</v>
      </c>
    </row>
    <row r="89" spans="1:13" x14ac:dyDescent="0.2">
      <c r="A89" s="2">
        <v>84</v>
      </c>
      <c r="B89" s="10" t="s">
        <v>133</v>
      </c>
      <c r="C89" s="4" t="s">
        <v>163</v>
      </c>
      <c r="D89" s="33">
        <v>294</v>
      </c>
      <c r="E89" s="12">
        <v>1</v>
      </c>
      <c r="F89" s="2" t="s">
        <v>28</v>
      </c>
      <c r="G89" s="2" t="s">
        <v>9</v>
      </c>
      <c r="H89" s="13">
        <v>100</v>
      </c>
      <c r="I89" s="12" t="s">
        <v>164</v>
      </c>
      <c r="J89" s="29">
        <v>0</v>
      </c>
      <c r="K89" s="30">
        <f t="shared" si="3"/>
        <v>0</v>
      </c>
      <c r="M89" s="24">
        <f t="shared" si="4"/>
        <v>0</v>
      </c>
    </row>
    <row r="90" spans="1:13" x14ac:dyDescent="0.2">
      <c r="A90" s="2">
        <v>85</v>
      </c>
      <c r="B90" s="10" t="s">
        <v>133</v>
      </c>
      <c r="C90" s="4" t="s">
        <v>177</v>
      </c>
      <c r="D90" s="33">
        <v>300</v>
      </c>
      <c r="E90" s="2">
        <v>1</v>
      </c>
      <c r="F90" s="2" t="s">
        <v>12</v>
      </c>
      <c r="G90" s="6"/>
      <c r="H90" s="7"/>
      <c r="I90" s="6"/>
      <c r="J90" s="29">
        <v>0</v>
      </c>
      <c r="K90" s="30">
        <f t="shared" si="3"/>
        <v>0</v>
      </c>
      <c r="M90" s="24">
        <f t="shared" si="4"/>
        <v>0</v>
      </c>
    </row>
    <row r="91" spans="1:13" x14ac:dyDescent="0.2">
      <c r="A91" s="2">
        <v>86</v>
      </c>
      <c r="B91" s="10" t="s">
        <v>133</v>
      </c>
      <c r="C91" s="4" t="s">
        <v>179</v>
      </c>
      <c r="D91" s="33">
        <v>60</v>
      </c>
      <c r="E91" s="2">
        <v>1</v>
      </c>
      <c r="F91" s="2" t="s">
        <v>12</v>
      </c>
      <c r="G91" s="6"/>
      <c r="H91" s="7"/>
      <c r="I91" s="6"/>
      <c r="J91" s="29">
        <v>0</v>
      </c>
      <c r="K91" s="30">
        <f t="shared" si="3"/>
        <v>0</v>
      </c>
      <c r="M91" s="24">
        <f t="shared" si="4"/>
        <v>0</v>
      </c>
    </row>
    <row r="92" spans="1:13" x14ac:dyDescent="0.2">
      <c r="A92" s="2">
        <v>87</v>
      </c>
      <c r="B92" s="10" t="s">
        <v>133</v>
      </c>
      <c r="C92" s="4" t="s">
        <v>180</v>
      </c>
      <c r="D92" s="33">
        <v>60</v>
      </c>
      <c r="E92" s="2">
        <v>1</v>
      </c>
      <c r="F92" s="2" t="s">
        <v>12</v>
      </c>
      <c r="G92" s="6"/>
      <c r="H92" s="7"/>
      <c r="I92" s="6"/>
      <c r="J92" s="29">
        <v>0</v>
      </c>
      <c r="K92" s="30">
        <f t="shared" si="3"/>
        <v>0</v>
      </c>
      <c r="M92" s="24">
        <f t="shared" si="4"/>
        <v>0</v>
      </c>
    </row>
    <row r="93" spans="1:13" x14ac:dyDescent="0.2">
      <c r="A93" s="2">
        <v>88</v>
      </c>
      <c r="B93" s="10" t="s">
        <v>133</v>
      </c>
      <c r="C93" s="4" t="s">
        <v>223</v>
      </c>
      <c r="D93" s="33">
        <v>30</v>
      </c>
      <c r="E93" s="2">
        <v>1</v>
      </c>
      <c r="F93" s="2" t="s">
        <v>25</v>
      </c>
      <c r="G93" s="2" t="s">
        <v>9</v>
      </c>
      <c r="H93" s="5">
        <v>25</v>
      </c>
      <c r="I93" s="2" t="s">
        <v>224</v>
      </c>
      <c r="J93" s="29">
        <v>0</v>
      </c>
      <c r="K93" s="30">
        <f t="shared" si="3"/>
        <v>0</v>
      </c>
      <c r="M93" s="24">
        <f t="shared" si="4"/>
        <v>0</v>
      </c>
    </row>
    <row r="94" spans="1:13" x14ac:dyDescent="0.2">
      <c r="A94" s="2">
        <v>89</v>
      </c>
      <c r="B94" s="10" t="s">
        <v>113</v>
      </c>
      <c r="C94" s="4" t="s">
        <v>114</v>
      </c>
      <c r="D94" s="33">
        <v>30</v>
      </c>
      <c r="E94" s="2">
        <v>1</v>
      </c>
      <c r="F94" s="2" t="s">
        <v>115</v>
      </c>
      <c r="G94" s="2" t="s">
        <v>9</v>
      </c>
      <c r="H94" s="5">
        <v>50</v>
      </c>
      <c r="I94" s="2" t="s">
        <v>10</v>
      </c>
      <c r="J94" s="29">
        <v>0</v>
      </c>
      <c r="K94" s="30">
        <f t="shared" si="3"/>
        <v>0</v>
      </c>
      <c r="M94" s="24">
        <f t="shared" si="4"/>
        <v>0</v>
      </c>
    </row>
    <row r="95" spans="1:13" x14ac:dyDescent="0.2">
      <c r="A95" s="2">
        <v>90</v>
      </c>
      <c r="B95" s="38" t="s">
        <v>121</v>
      </c>
      <c r="C95" s="4" t="s">
        <v>253</v>
      </c>
      <c r="D95" s="33">
        <v>300</v>
      </c>
      <c r="E95" s="2">
        <v>1</v>
      </c>
      <c r="F95" s="2" t="s">
        <v>12</v>
      </c>
      <c r="G95" s="2"/>
      <c r="H95" s="5"/>
      <c r="I95" s="2"/>
      <c r="J95" s="29">
        <v>0</v>
      </c>
      <c r="K95" s="30">
        <f t="shared" si="3"/>
        <v>0</v>
      </c>
      <c r="M95" s="24">
        <f t="shared" si="4"/>
        <v>0</v>
      </c>
    </row>
    <row r="96" spans="1:13" x14ac:dyDescent="0.2">
      <c r="A96" s="2">
        <v>91</v>
      </c>
      <c r="B96" s="10" t="s">
        <v>121</v>
      </c>
      <c r="C96" s="4" t="s">
        <v>122</v>
      </c>
      <c r="D96" s="33">
        <v>327</v>
      </c>
      <c r="E96" s="2">
        <v>1</v>
      </c>
      <c r="F96" s="2" t="s">
        <v>28</v>
      </c>
      <c r="G96" s="2" t="s">
        <v>9</v>
      </c>
      <c r="H96" s="5">
        <v>4</v>
      </c>
      <c r="I96" s="2" t="s">
        <v>123</v>
      </c>
      <c r="J96" s="29">
        <v>0</v>
      </c>
      <c r="K96" s="30">
        <f t="shared" si="3"/>
        <v>0</v>
      </c>
      <c r="M96" s="24">
        <f t="shared" si="4"/>
        <v>0</v>
      </c>
    </row>
    <row r="97" spans="1:13" x14ac:dyDescent="0.2">
      <c r="A97" s="2">
        <v>92</v>
      </c>
      <c r="B97" s="10" t="s">
        <v>124</v>
      </c>
      <c r="C97" s="4" t="s">
        <v>125</v>
      </c>
      <c r="D97" s="33">
        <v>6</v>
      </c>
      <c r="E97" s="2">
        <v>1</v>
      </c>
      <c r="F97" s="2" t="s">
        <v>25</v>
      </c>
      <c r="G97" s="2" t="s">
        <v>9</v>
      </c>
      <c r="H97" s="5">
        <v>100</v>
      </c>
      <c r="I97" s="2" t="s">
        <v>126</v>
      </c>
      <c r="J97" s="29">
        <v>0</v>
      </c>
      <c r="K97" s="30">
        <f t="shared" si="3"/>
        <v>0</v>
      </c>
      <c r="M97" s="24">
        <f t="shared" si="4"/>
        <v>0</v>
      </c>
    </row>
    <row r="98" spans="1:13" x14ac:dyDescent="0.2">
      <c r="A98" s="2">
        <v>93</v>
      </c>
      <c r="B98" s="3" t="s">
        <v>24</v>
      </c>
      <c r="C98" s="4" t="s">
        <v>261</v>
      </c>
      <c r="D98" s="33">
        <v>150</v>
      </c>
      <c r="E98" s="2">
        <v>1</v>
      </c>
      <c r="F98" s="2" t="s">
        <v>12</v>
      </c>
      <c r="G98" s="2"/>
      <c r="H98" s="5"/>
      <c r="I98" s="2"/>
      <c r="J98" s="29">
        <v>0</v>
      </c>
      <c r="K98" s="30">
        <f t="shared" si="3"/>
        <v>0</v>
      </c>
      <c r="M98" s="24">
        <f t="shared" si="4"/>
        <v>0</v>
      </c>
    </row>
    <row r="99" spans="1:13" x14ac:dyDescent="0.2">
      <c r="A99" s="2">
        <v>94</v>
      </c>
      <c r="B99" s="3" t="s">
        <v>24</v>
      </c>
      <c r="C99" s="4" t="s">
        <v>262</v>
      </c>
      <c r="D99" s="33">
        <v>30</v>
      </c>
      <c r="E99" s="2">
        <v>1</v>
      </c>
      <c r="F99" s="2" t="s">
        <v>12</v>
      </c>
      <c r="G99" s="2"/>
      <c r="H99" s="5"/>
      <c r="I99" s="2"/>
      <c r="J99" s="29">
        <v>0</v>
      </c>
      <c r="K99" s="30">
        <f t="shared" si="3"/>
        <v>0</v>
      </c>
      <c r="M99" s="24">
        <f t="shared" si="4"/>
        <v>0</v>
      </c>
    </row>
    <row r="100" spans="1:13" x14ac:dyDescent="0.2">
      <c r="A100" s="2">
        <v>95</v>
      </c>
      <c r="B100" s="3" t="s">
        <v>24</v>
      </c>
      <c r="C100" s="4" t="s">
        <v>263</v>
      </c>
      <c r="D100" s="33">
        <v>30</v>
      </c>
      <c r="E100" s="2">
        <v>1</v>
      </c>
      <c r="F100" s="2" t="s">
        <v>12</v>
      </c>
      <c r="G100" s="2"/>
      <c r="H100" s="5"/>
      <c r="I100" s="2"/>
      <c r="J100" s="29">
        <v>0</v>
      </c>
      <c r="K100" s="30">
        <f t="shared" si="3"/>
        <v>0</v>
      </c>
      <c r="M100" s="24">
        <f t="shared" si="4"/>
        <v>0</v>
      </c>
    </row>
    <row r="101" spans="1:13" x14ac:dyDescent="0.2">
      <c r="A101" s="2">
        <v>96</v>
      </c>
      <c r="B101" s="3" t="s">
        <v>24</v>
      </c>
      <c r="C101" s="4" t="s">
        <v>264</v>
      </c>
      <c r="D101" s="33">
        <v>30</v>
      </c>
      <c r="E101" s="2">
        <v>1</v>
      </c>
      <c r="F101" s="2" t="s">
        <v>12</v>
      </c>
      <c r="G101" s="2"/>
      <c r="H101" s="5"/>
      <c r="I101" s="2"/>
      <c r="J101" s="29">
        <v>0</v>
      </c>
      <c r="K101" s="30">
        <f t="shared" si="3"/>
        <v>0</v>
      </c>
      <c r="M101" s="24">
        <f t="shared" si="4"/>
        <v>0</v>
      </c>
    </row>
    <row r="102" spans="1:13" ht="25.5" x14ac:dyDescent="0.2">
      <c r="A102" s="2">
        <v>97</v>
      </c>
      <c r="B102" s="3" t="s">
        <v>24</v>
      </c>
      <c r="C102" s="4" t="s">
        <v>265</v>
      </c>
      <c r="D102" s="33">
        <v>192</v>
      </c>
      <c r="E102" s="2">
        <v>1</v>
      </c>
      <c r="F102" s="2" t="s">
        <v>12</v>
      </c>
      <c r="G102" s="2"/>
      <c r="H102" s="5"/>
      <c r="I102" s="2"/>
      <c r="J102" s="29">
        <v>0</v>
      </c>
      <c r="K102" s="30">
        <f t="shared" ref="K102:K133" si="5">+D102*J102</f>
        <v>0</v>
      </c>
      <c r="M102" s="24">
        <f t="shared" si="4"/>
        <v>0</v>
      </c>
    </row>
    <row r="103" spans="1:13" x14ac:dyDescent="0.2">
      <c r="A103" s="2">
        <v>98</v>
      </c>
      <c r="B103" s="3" t="s">
        <v>24</v>
      </c>
      <c r="C103" s="4" t="s">
        <v>266</v>
      </c>
      <c r="D103" s="33">
        <v>30</v>
      </c>
      <c r="E103" s="2">
        <v>1</v>
      </c>
      <c r="F103" s="2" t="s">
        <v>12</v>
      </c>
      <c r="G103" s="2"/>
      <c r="H103" s="5"/>
      <c r="I103" s="2"/>
      <c r="J103" s="29">
        <v>0</v>
      </c>
      <c r="K103" s="30">
        <f t="shared" si="5"/>
        <v>0</v>
      </c>
      <c r="M103" s="24">
        <f t="shared" si="4"/>
        <v>0</v>
      </c>
    </row>
    <row r="104" spans="1:13" ht="25.5" x14ac:dyDescent="0.2">
      <c r="A104" s="2">
        <v>99</v>
      </c>
      <c r="B104" s="3" t="s">
        <v>24</v>
      </c>
      <c r="C104" s="4" t="s">
        <v>267</v>
      </c>
      <c r="D104" s="33">
        <v>30</v>
      </c>
      <c r="E104" s="2">
        <v>1</v>
      </c>
      <c r="F104" s="2" t="s">
        <v>12</v>
      </c>
      <c r="G104" s="2"/>
      <c r="H104" s="5"/>
      <c r="I104" s="2"/>
      <c r="J104" s="29">
        <v>0</v>
      </c>
      <c r="K104" s="30">
        <f t="shared" si="5"/>
        <v>0</v>
      </c>
      <c r="M104" s="24">
        <f t="shared" si="4"/>
        <v>0</v>
      </c>
    </row>
    <row r="105" spans="1:13" x14ac:dyDescent="0.2">
      <c r="A105" s="2">
        <v>100</v>
      </c>
      <c r="B105" s="3" t="s">
        <v>24</v>
      </c>
      <c r="C105" s="4" t="s">
        <v>268</v>
      </c>
      <c r="D105" s="33">
        <v>30</v>
      </c>
      <c r="E105" s="2">
        <v>1</v>
      </c>
      <c r="F105" s="2" t="s">
        <v>12</v>
      </c>
      <c r="G105" s="2"/>
      <c r="H105" s="5"/>
      <c r="I105" s="2"/>
      <c r="J105" s="29">
        <v>0</v>
      </c>
      <c r="K105" s="30">
        <f t="shared" si="5"/>
        <v>0</v>
      </c>
      <c r="M105" s="24">
        <f t="shared" si="4"/>
        <v>0</v>
      </c>
    </row>
    <row r="106" spans="1:13" x14ac:dyDescent="0.2">
      <c r="A106" s="2">
        <v>101</v>
      </c>
      <c r="B106" s="10" t="s">
        <v>144</v>
      </c>
      <c r="C106" s="4" t="s">
        <v>145</v>
      </c>
      <c r="D106" s="33">
        <v>3</v>
      </c>
      <c r="E106" s="2">
        <v>1</v>
      </c>
      <c r="F106" s="2" t="s">
        <v>12</v>
      </c>
      <c r="G106" s="6"/>
      <c r="H106" s="7"/>
      <c r="I106" s="6"/>
      <c r="J106" s="29">
        <v>0</v>
      </c>
      <c r="K106" s="30">
        <f t="shared" si="5"/>
        <v>0</v>
      </c>
      <c r="M106" s="24">
        <f t="shared" si="4"/>
        <v>0</v>
      </c>
    </row>
    <row r="107" spans="1:13" x14ac:dyDescent="0.2">
      <c r="A107" s="2">
        <v>102</v>
      </c>
      <c r="B107" s="10" t="s">
        <v>144</v>
      </c>
      <c r="C107" s="4" t="s">
        <v>146</v>
      </c>
      <c r="D107" s="33">
        <v>6</v>
      </c>
      <c r="E107" s="2">
        <v>1</v>
      </c>
      <c r="F107" s="2" t="s">
        <v>147</v>
      </c>
      <c r="G107" s="2" t="s">
        <v>9</v>
      </c>
      <c r="H107" s="5">
        <v>25</v>
      </c>
      <c r="I107" s="2" t="s">
        <v>148</v>
      </c>
      <c r="J107" s="29">
        <v>0</v>
      </c>
      <c r="K107" s="30">
        <f t="shared" si="5"/>
        <v>0</v>
      </c>
      <c r="M107" s="24">
        <f t="shared" si="4"/>
        <v>0</v>
      </c>
    </row>
    <row r="108" spans="1:13" x14ac:dyDescent="0.2">
      <c r="A108" s="2">
        <v>103</v>
      </c>
      <c r="B108" s="3" t="s">
        <v>60</v>
      </c>
      <c r="C108" s="4" t="s">
        <v>61</v>
      </c>
      <c r="D108" s="33">
        <v>3</v>
      </c>
      <c r="E108" s="2">
        <v>1</v>
      </c>
      <c r="F108" s="2" t="s">
        <v>28</v>
      </c>
      <c r="G108" s="2" t="s">
        <v>9</v>
      </c>
      <c r="H108" s="5">
        <v>100</v>
      </c>
      <c r="I108" s="2" t="s">
        <v>41</v>
      </c>
      <c r="J108" s="29">
        <v>0</v>
      </c>
      <c r="K108" s="30">
        <f t="shared" si="5"/>
        <v>0</v>
      </c>
      <c r="M108" s="24">
        <f t="shared" si="4"/>
        <v>0</v>
      </c>
    </row>
    <row r="109" spans="1:13" x14ac:dyDescent="0.2">
      <c r="A109" s="2">
        <v>104</v>
      </c>
      <c r="B109" s="3" t="s">
        <v>60</v>
      </c>
      <c r="C109" s="4" t="s">
        <v>62</v>
      </c>
      <c r="D109" s="33">
        <v>3</v>
      </c>
      <c r="E109" s="2">
        <v>1</v>
      </c>
      <c r="F109" s="2" t="s">
        <v>28</v>
      </c>
      <c r="G109" s="2" t="s">
        <v>9</v>
      </c>
      <c r="H109" s="5">
        <v>100</v>
      </c>
      <c r="I109" s="2" t="s">
        <v>41</v>
      </c>
      <c r="J109" s="29">
        <v>0</v>
      </c>
      <c r="K109" s="30">
        <f t="shared" si="5"/>
        <v>0</v>
      </c>
      <c r="M109" s="24">
        <f t="shared" si="4"/>
        <v>0</v>
      </c>
    </row>
    <row r="110" spans="1:13" x14ac:dyDescent="0.2">
      <c r="A110" s="2">
        <v>105</v>
      </c>
      <c r="B110" s="10" t="s">
        <v>60</v>
      </c>
      <c r="C110" s="4" t="s">
        <v>75</v>
      </c>
      <c r="D110" s="33">
        <v>9</v>
      </c>
      <c r="E110" s="2">
        <v>1</v>
      </c>
      <c r="F110" s="2" t="s">
        <v>25</v>
      </c>
      <c r="G110" s="2" t="s">
        <v>9</v>
      </c>
      <c r="H110" s="5">
        <v>5</v>
      </c>
      <c r="I110" s="2" t="s">
        <v>76</v>
      </c>
      <c r="J110" s="29">
        <v>0</v>
      </c>
      <c r="K110" s="30">
        <f t="shared" si="5"/>
        <v>0</v>
      </c>
      <c r="M110" s="24">
        <f t="shared" si="4"/>
        <v>0</v>
      </c>
    </row>
    <row r="111" spans="1:13" x14ac:dyDescent="0.2">
      <c r="A111" s="2">
        <v>106</v>
      </c>
      <c r="B111" s="10" t="s">
        <v>60</v>
      </c>
      <c r="C111" s="4" t="s">
        <v>77</v>
      </c>
      <c r="D111" s="33">
        <v>6</v>
      </c>
      <c r="E111" s="2">
        <v>1</v>
      </c>
      <c r="F111" s="2" t="s">
        <v>251</v>
      </c>
      <c r="G111" s="2" t="s">
        <v>9</v>
      </c>
      <c r="H111" s="5">
        <v>500</v>
      </c>
      <c r="I111" s="2" t="s">
        <v>41</v>
      </c>
      <c r="J111" s="29">
        <v>0</v>
      </c>
      <c r="K111" s="30">
        <f t="shared" si="5"/>
        <v>0</v>
      </c>
      <c r="M111" s="24">
        <f t="shared" si="4"/>
        <v>0</v>
      </c>
    </row>
    <row r="112" spans="1:13" x14ac:dyDescent="0.2">
      <c r="A112" s="2">
        <v>107</v>
      </c>
      <c r="B112" s="10" t="s">
        <v>60</v>
      </c>
      <c r="C112" s="4" t="s">
        <v>78</v>
      </c>
      <c r="D112" s="33">
        <v>6</v>
      </c>
      <c r="E112" s="2">
        <v>1</v>
      </c>
      <c r="F112" s="2" t="s">
        <v>251</v>
      </c>
      <c r="G112" s="2" t="s">
        <v>9</v>
      </c>
      <c r="H112" s="5">
        <v>500</v>
      </c>
      <c r="I112" s="2" t="s">
        <v>41</v>
      </c>
      <c r="J112" s="29">
        <v>0</v>
      </c>
      <c r="K112" s="30">
        <f t="shared" si="5"/>
        <v>0</v>
      </c>
      <c r="M112" s="24">
        <f t="shared" si="4"/>
        <v>0</v>
      </c>
    </row>
    <row r="113" spans="1:13" x14ac:dyDescent="0.2">
      <c r="A113" s="2">
        <v>108</v>
      </c>
      <c r="B113" s="10" t="s">
        <v>60</v>
      </c>
      <c r="C113" s="4" t="s">
        <v>79</v>
      </c>
      <c r="D113" s="33">
        <v>333</v>
      </c>
      <c r="E113" s="2">
        <v>1</v>
      </c>
      <c r="F113" s="2" t="s">
        <v>251</v>
      </c>
      <c r="G113" s="2" t="s">
        <v>9</v>
      </c>
      <c r="H113" s="5">
        <v>500</v>
      </c>
      <c r="I113" s="2" t="s">
        <v>41</v>
      </c>
      <c r="J113" s="29">
        <v>0</v>
      </c>
      <c r="K113" s="30">
        <f t="shared" si="5"/>
        <v>0</v>
      </c>
      <c r="M113" s="24">
        <f t="shared" si="4"/>
        <v>0</v>
      </c>
    </row>
    <row r="114" spans="1:13" x14ac:dyDescent="0.2">
      <c r="A114" s="2">
        <v>109</v>
      </c>
      <c r="B114" s="10" t="s">
        <v>60</v>
      </c>
      <c r="C114" s="4" t="s">
        <v>80</v>
      </c>
      <c r="D114" s="33">
        <v>1110</v>
      </c>
      <c r="E114" s="2">
        <v>1</v>
      </c>
      <c r="F114" s="2" t="s">
        <v>251</v>
      </c>
      <c r="G114" s="2" t="s">
        <v>9</v>
      </c>
      <c r="H114" s="5">
        <v>500</v>
      </c>
      <c r="I114" s="2" t="s">
        <v>41</v>
      </c>
      <c r="J114" s="29">
        <v>0</v>
      </c>
      <c r="K114" s="30">
        <f t="shared" si="5"/>
        <v>0</v>
      </c>
      <c r="M114" s="24">
        <f t="shared" si="4"/>
        <v>0</v>
      </c>
    </row>
    <row r="115" spans="1:13" x14ac:dyDescent="0.2">
      <c r="A115" s="2">
        <v>110</v>
      </c>
      <c r="B115" s="10" t="s">
        <v>60</v>
      </c>
      <c r="C115" s="4" t="s">
        <v>81</v>
      </c>
      <c r="D115" s="33">
        <v>3</v>
      </c>
      <c r="E115" s="2">
        <v>1</v>
      </c>
      <c r="F115" s="2" t="s">
        <v>251</v>
      </c>
      <c r="G115" s="2" t="s">
        <v>9</v>
      </c>
      <c r="H115" s="5">
        <v>500</v>
      </c>
      <c r="I115" s="2" t="s">
        <v>41</v>
      </c>
      <c r="J115" s="29">
        <v>0</v>
      </c>
      <c r="K115" s="30">
        <f t="shared" si="5"/>
        <v>0</v>
      </c>
      <c r="M115" s="24">
        <f t="shared" si="4"/>
        <v>0</v>
      </c>
    </row>
    <row r="116" spans="1:13" x14ac:dyDescent="0.2">
      <c r="A116" s="2">
        <v>111</v>
      </c>
      <c r="B116" s="10" t="s">
        <v>60</v>
      </c>
      <c r="C116" s="4" t="s">
        <v>89</v>
      </c>
      <c r="D116" s="33">
        <v>18</v>
      </c>
      <c r="E116" s="2">
        <v>1</v>
      </c>
      <c r="F116" s="2" t="s">
        <v>12</v>
      </c>
      <c r="G116" s="6"/>
      <c r="H116" s="7"/>
      <c r="I116" s="6"/>
      <c r="J116" s="29">
        <v>0</v>
      </c>
      <c r="K116" s="30">
        <f t="shared" si="5"/>
        <v>0</v>
      </c>
      <c r="M116" s="24">
        <f t="shared" si="4"/>
        <v>0</v>
      </c>
    </row>
    <row r="117" spans="1:13" x14ac:dyDescent="0.2">
      <c r="A117" s="2">
        <v>112</v>
      </c>
      <c r="B117" s="3" t="s">
        <v>73</v>
      </c>
      <c r="C117" s="4" t="s">
        <v>74</v>
      </c>
      <c r="D117" s="33">
        <v>150</v>
      </c>
      <c r="E117" s="2">
        <v>1</v>
      </c>
      <c r="F117" s="2" t="s">
        <v>12</v>
      </c>
      <c r="G117" s="2"/>
      <c r="H117" s="5"/>
      <c r="I117" s="2"/>
      <c r="J117" s="29">
        <v>0</v>
      </c>
      <c r="K117" s="30">
        <f t="shared" si="5"/>
        <v>0</v>
      </c>
      <c r="M117" s="24">
        <f t="shared" si="4"/>
        <v>0</v>
      </c>
    </row>
    <row r="118" spans="1:13" x14ac:dyDescent="0.2">
      <c r="A118" s="2">
        <v>113</v>
      </c>
      <c r="B118" s="10" t="s">
        <v>73</v>
      </c>
      <c r="C118" s="4" t="s">
        <v>160</v>
      </c>
      <c r="D118" s="33">
        <v>90</v>
      </c>
      <c r="E118" s="2">
        <v>1</v>
      </c>
      <c r="F118" s="2" t="s">
        <v>12</v>
      </c>
      <c r="G118" s="2"/>
      <c r="H118" s="5"/>
      <c r="I118" s="2"/>
      <c r="J118" s="29">
        <v>0</v>
      </c>
      <c r="K118" s="30">
        <f t="shared" si="5"/>
        <v>0</v>
      </c>
      <c r="M118" s="24">
        <f t="shared" si="4"/>
        <v>0</v>
      </c>
    </row>
    <row r="119" spans="1:13" x14ac:dyDescent="0.2">
      <c r="A119" s="2">
        <v>114</v>
      </c>
      <c r="B119" s="10" t="s">
        <v>73</v>
      </c>
      <c r="C119" s="4" t="s">
        <v>214</v>
      </c>
      <c r="D119" s="33">
        <v>36</v>
      </c>
      <c r="E119" s="2">
        <v>1</v>
      </c>
      <c r="F119" s="2" t="s">
        <v>215</v>
      </c>
      <c r="G119" s="2" t="s">
        <v>9</v>
      </c>
      <c r="H119" s="5">
        <v>12</v>
      </c>
      <c r="I119" s="2" t="s">
        <v>216</v>
      </c>
      <c r="J119" s="29">
        <v>0</v>
      </c>
      <c r="K119" s="30">
        <f t="shared" si="5"/>
        <v>0</v>
      </c>
      <c r="M119" s="24">
        <f t="shared" si="4"/>
        <v>0</v>
      </c>
    </row>
    <row r="120" spans="1:13" x14ac:dyDescent="0.2">
      <c r="A120" s="2">
        <v>115</v>
      </c>
      <c r="B120" s="35" t="s">
        <v>157</v>
      </c>
      <c r="C120" s="25" t="s">
        <v>252</v>
      </c>
      <c r="D120" s="33">
        <v>750</v>
      </c>
      <c r="E120" s="2">
        <v>1</v>
      </c>
      <c r="F120" s="2" t="s">
        <v>12</v>
      </c>
      <c r="G120" s="6"/>
      <c r="H120" s="7"/>
      <c r="I120" s="6"/>
      <c r="J120" s="29">
        <v>0</v>
      </c>
      <c r="K120" s="30">
        <f t="shared" si="5"/>
        <v>0</v>
      </c>
      <c r="M120" s="24">
        <f t="shared" si="4"/>
        <v>0</v>
      </c>
    </row>
    <row r="121" spans="1:13" x14ac:dyDescent="0.2">
      <c r="A121" s="2">
        <v>116</v>
      </c>
      <c r="B121" s="10" t="s">
        <v>157</v>
      </c>
      <c r="C121" s="4" t="s">
        <v>243</v>
      </c>
      <c r="D121" s="33">
        <v>165</v>
      </c>
      <c r="E121" s="2">
        <v>1</v>
      </c>
      <c r="F121" s="2" t="s">
        <v>12</v>
      </c>
      <c r="G121" s="2"/>
      <c r="H121" s="5"/>
      <c r="I121" s="2"/>
      <c r="J121" s="29">
        <v>0</v>
      </c>
      <c r="K121" s="30">
        <f t="shared" si="5"/>
        <v>0</v>
      </c>
      <c r="M121" s="24">
        <f t="shared" si="4"/>
        <v>0</v>
      </c>
    </row>
    <row r="122" spans="1:13" x14ac:dyDescent="0.2">
      <c r="A122" s="2">
        <v>117</v>
      </c>
      <c r="B122" s="36" t="s">
        <v>157</v>
      </c>
      <c r="C122" s="4" t="s">
        <v>242</v>
      </c>
      <c r="D122" s="33">
        <v>300</v>
      </c>
      <c r="E122" s="12">
        <v>1</v>
      </c>
      <c r="F122" s="22" t="s">
        <v>12</v>
      </c>
      <c r="G122" s="12"/>
      <c r="H122" s="13"/>
      <c r="I122" s="12"/>
      <c r="J122" s="29">
        <v>0</v>
      </c>
      <c r="K122" s="30">
        <f t="shared" si="5"/>
        <v>0</v>
      </c>
      <c r="M122" s="24">
        <f t="shared" si="4"/>
        <v>0</v>
      </c>
    </row>
    <row r="123" spans="1:13" x14ac:dyDescent="0.2">
      <c r="A123" s="2">
        <v>118</v>
      </c>
      <c r="B123" s="10" t="s">
        <v>157</v>
      </c>
      <c r="C123" s="4" t="s">
        <v>244</v>
      </c>
      <c r="D123" s="33">
        <v>60</v>
      </c>
      <c r="E123" s="2">
        <v>1</v>
      </c>
      <c r="F123" s="2" t="s">
        <v>12</v>
      </c>
      <c r="G123" s="2"/>
      <c r="H123" s="5"/>
      <c r="I123" s="2"/>
      <c r="J123" s="29">
        <v>0</v>
      </c>
      <c r="K123" s="30">
        <f t="shared" si="5"/>
        <v>0</v>
      </c>
      <c r="M123" s="24">
        <f t="shared" si="4"/>
        <v>0</v>
      </c>
    </row>
    <row r="124" spans="1:13" x14ac:dyDescent="0.2">
      <c r="A124" s="2">
        <v>119</v>
      </c>
      <c r="B124" s="10" t="s">
        <v>157</v>
      </c>
      <c r="C124" s="14" t="s">
        <v>158</v>
      </c>
      <c r="D124" s="33">
        <v>1983</v>
      </c>
      <c r="E124" s="12">
        <v>1</v>
      </c>
      <c r="F124" s="22" t="s">
        <v>12</v>
      </c>
      <c r="G124" s="12"/>
      <c r="H124" s="13"/>
      <c r="I124" s="12"/>
      <c r="J124" s="29">
        <v>0</v>
      </c>
      <c r="K124" s="30">
        <f t="shared" si="5"/>
        <v>0</v>
      </c>
      <c r="M124" s="24">
        <f t="shared" si="4"/>
        <v>0</v>
      </c>
    </row>
    <row r="125" spans="1:13" x14ac:dyDescent="0.2">
      <c r="A125" s="2">
        <v>120</v>
      </c>
      <c r="B125" s="36" t="s">
        <v>157</v>
      </c>
      <c r="C125" s="4" t="s">
        <v>241</v>
      </c>
      <c r="D125" s="33">
        <v>300</v>
      </c>
      <c r="E125" s="12">
        <v>1</v>
      </c>
      <c r="F125" s="22" t="s">
        <v>12</v>
      </c>
      <c r="G125" s="12"/>
      <c r="H125" s="13"/>
      <c r="I125" s="12"/>
      <c r="J125" s="29">
        <v>0</v>
      </c>
      <c r="K125" s="30">
        <f t="shared" si="5"/>
        <v>0</v>
      </c>
      <c r="M125" s="24">
        <f t="shared" si="4"/>
        <v>0</v>
      </c>
    </row>
    <row r="126" spans="1:13" x14ac:dyDescent="0.2">
      <c r="A126" s="2">
        <v>121</v>
      </c>
      <c r="B126" s="10" t="s">
        <v>157</v>
      </c>
      <c r="C126" s="14" t="s">
        <v>159</v>
      </c>
      <c r="D126" s="33">
        <v>630</v>
      </c>
      <c r="E126" s="12">
        <v>1</v>
      </c>
      <c r="F126" s="22" t="s">
        <v>12</v>
      </c>
      <c r="G126" s="12"/>
      <c r="H126" s="13"/>
      <c r="I126" s="12"/>
      <c r="J126" s="29">
        <v>0</v>
      </c>
      <c r="K126" s="30">
        <f t="shared" si="5"/>
        <v>0</v>
      </c>
      <c r="M126" s="24">
        <f t="shared" si="4"/>
        <v>0</v>
      </c>
    </row>
    <row r="127" spans="1:13" x14ac:dyDescent="0.2">
      <c r="A127" s="2">
        <v>122</v>
      </c>
      <c r="B127" s="10" t="s">
        <v>91</v>
      </c>
      <c r="C127" s="15" t="s">
        <v>92</v>
      </c>
      <c r="D127" s="33">
        <v>6</v>
      </c>
      <c r="E127" s="12">
        <v>1</v>
      </c>
      <c r="F127" s="12" t="s">
        <v>93</v>
      </c>
      <c r="G127" s="12" t="s">
        <v>9</v>
      </c>
      <c r="H127" s="13">
        <v>100</v>
      </c>
      <c r="I127" s="12" t="s">
        <v>94</v>
      </c>
      <c r="J127" s="29">
        <v>0</v>
      </c>
      <c r="K127" s="30">
        <f t="shared" si="5"/>
        <v>0</v>
      </c>
      <c r="M127" s="24">
        <f t="shared" si="4"/>
        <v>0</v>
      </c>
    </row>
    <row r="128" spans="1:13" x14ac:dyDescent="0.2">
      <c r="A128" s="2">
        <v>123</v>
      </c>
      <c r="B128" s="10" t="s">
        <v>91</v>
      </c>
      <c r="C128" s="15" t="s">
        <v>135</v>
      </c>
      <c r="D128" s="33">
        <v>6</v>
      </c>
      <c r="E128" s="12">
        <v>1</v>
      </c>
      <c r="F128" s="12" t="s">
        <v>93</v>
      </c>
      <c r="G128" s="12" t="s">
        <v>9</v>
      </c>
      <c r="H128" s="13">
        <v>30</v>
      </c>
      <c r="I128" s="12" t="s">
        <v>94</v>
      </c>
      <c r="J128" s="29">
        <v>0</v>
      </c>
      <c r="K128" s="30">
        <f t="shared" si="5"/>
        <v>0</v>
      </c>
      <c r="M128" s="24">
        <f t="shared" si="4"/>
        <v>0</v>
      </c>
    </row>
    <row r="129" spans="1:13" x14ac:dyDescent="0.2">
      <c r="A129" s="2">
        <v>124</v>
      </c>
      <c r="B129" s="10" t="s">
        <v>91</v>
      </c>
      <c r="C129" s="14" t="s">
        <v>149</v>
      </c>
      <c r="D129" s="33">
        <v>24</v>
      </c>
      <c r="E129" s="12">
        <v>1</v>
      </c>
      <c r="F129" s="12" t="s">
        <v>93</v>
      </c>
      <c r="G129" s="12" t="s">
        <v>9</v>
      </c>
      <c r="H129" s="13">
        <v>100</v>
      </c>
      <c r="I129" s="12" t="s">
        <v>150</v>
      </c>
      <c r="J129" s="29">
        <v>0</v>
      </c>
      <c r="K129" s="30">
        <f t="shared" si="5"/>
        <v>0</v>
      </c>
      <c r="M129" s="24">
        <f t="shared" si="4"/>
        <v>0</v>
      </c>
    </row>
    <row r="130" spans="1:13" x14ac:dyDescent="0.2">
      <c r="A130" s="2">
        <v>125</v>
      </c>
      <c r="B130" s="10" t="s">
        <v>166</v>
      </c>
      <c r="C130" s="4" t="s">
        <v>167</v>
      </c>
      <c r="D130" s="33">
        <v>3</v>
      </c>
      <c r="E130" s="2">
        <v>1</v>
      </c>
      <c r="F130" s="2" t="s">
        <v>28</v>
      </c>
      <c r="G130" s="2"/>
      <c r="H130" s="5"/>
      <c r="I130" s="6"/>
      <c r="J130" s="29">
        <v>0</v>
      </c>
      <c r="K130" s="30">
        <f t="shared" si="5"/>
        <v>0</v>
      </c>
      <c r="M130" s="24">
        <f t="shared" si="4"/>
        <v>0</v>
      </c>
    </row>
    <row r="131" spans="1:13" x14ac:dyDescent="0.2">
      <c r="A131" s="2">
        <v>126</v>
      </c>
      <c r="B131" s="10" t="s">
        <v>166</v>
      </c>
      <c r="C131" s="4" t="s">
        <v>168</v>
      </c>
      <c r="D131" s="33">
        <v>30</v>
      </c>
      <c r="E131" s="2">
        <v>1</v>
      </c>
      <c r="F131" s="2" t="s">
        <v>28</v>
      </c>
      <c r="G131" s="2"/>
      <c r="H131" s="5"/>
      <c r="I131" s="6"/>
      <c r="J131" s="29">
        <v>0</v>
      </c>
      <c r="K131" s="30">
        <f t="shared" si="5"/>
        <v>0</v>
      </c>
      <c r="M131" s="24">
        <f t="shared" si="4"/>
        <v>0</v>
      </c>
    </row>
    <row r="132" spans="1:13" x14ac:dyDescent="0.2">
      <c r="A132" s="2">
        <v>127</v>
      </c>
      <c r="B132" s="10" t="s">
        <v>166</v>
      </c>
      <c r="C132" s="4" t="s">
        <v>169</v>
      </c>
      <c r="D132" s="33">
        <v>3</v>
      </c>
      <c r="E132" s="2">
        <v>1</v>
      </c>
      <c r="F132" s="2" t="s">
        <v>28</v>
      </c>
      <c r="G132" s="2"/>
      <c r="H132" s="5"/>
      <c r="I132" s="6"/>
      <c r="J132" s="29">
        <v>0</v>
      </c>
      <c r="K132" s="30">
        <f t="shared" si="5"/>
        <v>0</v>
      </c>
      <c r="M132" s="24">
        <f t="shared" si="4"/>
        <v>0</v>
      </c>
    </row>
    <row r="133" spans="1:13" x14ac:dyDescent="0.2">
      <c r="A133" s="2">
        <v>128</v>
      </c>
      <c r="B133" s="10" t="s">
        <v>166</v>
      </c>
      <c r="C133" s="4" t="s">
        <v>170</v>
      </c>
      <c r="D133" s="33">
        <v>30</v>
      </c>
      <c r="E133" s="2">
        <v>1</v>
      </c>
      <c r="F133" s="2" t="s">
        <v>28</v>
      </c>
      <c r="G133" s="2"/>
      <c r="H133" s="5"/>
      <c r="I133" s="6"/>
      <c r="J133" s="29">
        <v>0</v>
      </c>
      <c r="K133" s="30">
        <f t="shared" si="5"/>
        <v>0</v>
      </c>
      <c r="M133" s="24">
        <f t="shared" si="4"/>
        <v>0</v>
      </c>
    </row>
    <row r="134" spans="1:13" x14ac:dyDescent="0.2">
      <c r="A134" s="2">
        <v>129</v>
      </c>
      <c r="B134" s="10" t="s">
        <v>166</v>
      </c>
      <c r="C134" s="4" t="s">
        <v>171</v>
      </c>
      <c r="D134" s="33">
        <v>30</v>
      </c>
      <c r="E134" s="2">
        <v>1</v>
      </c>
      <c r="F134" s="2" t="s">
        <v>28</v>
      </c>
      <c r="G134" s="2"/>
      <c r="H134" s="5"/>
      <c r="I134" s="2"/>
      <c r="J134" s="29">
        <v>0</v>
      </c>
      <c r="K134" s="30">
        <f t="shared" ref="K134:K165" si="6">+D134*J134</f>
        <v>0</v>
      </c>
      <c r="M134" s="24">
        <f t="shared" si="4"/>
        <v>0</v>
      </c>
    </row>
    <row r="135" spans="1:13" x14ac:dyDescent="0.2">
      <c r="A135" s="2">
        <v>130</v>
      </c>
      <c r="B135" s="10" t="s">
        <v>166</v>
      </c>
      <c r="C135" s="4" t="s">
        <v>172</v>
      </c>
      <c r="D135" s="33">
        <v>30</v>
      </c>
      <c r="E135" s="2">
        <v>1</v>
      </c>
      <c r="F135" s="2" t="s">
        <v>28</v>
      </c>
      <c r="G135" s="2"/>
      <c r="H135" s="5"/>
      <c r="I135" s="2"/>
      <c r="J135" s="29">
        <v>0</v>
      </c>
      <c r="K135" s="30">
        <f t="shared" si="6"/>
        <v>0</v>
      </c>
      <c r="M135" s="24">
        <f t="shared" ref="M135:M181" si="7">IF(K135&gt;0,1,0)</f>
        <v>0</v>
      </c>
    </row>
    <row r="136" spans="1:13" x14ac:dyDescent="0.2">
      <c r="A136" s="2">
        <v>131</v>
      </c>
      <c r="B136" s="10" t="s">
        <v>166</v>
      </c>
      <c r="C136" s="4" t="s">
        <v>173</v>
      </c>
      <c r="D136" s="33">
        <v>30</v>
      </c>
      <c r="E136" s="2">
        <v>1</v>
      </c>
      <c r="F136" s="2" t="s">
        <v>28</v>
      </c>
      <c r="G136" s="2"/>
      <c r="H136" s="5"/>
      <c r="I136" s="2"/>
      <c r="J136" s="29">
        <v>0</v>
      </c>
      <c r="K136" s="30">
        <f t="shared" si="6"/>
        <v>0</v>
      </c>
      <c r="M136" s="24">
        <f t="shared" si="7"/>
        <v>0</v>
      </c>
    </row>
    <row r="137" spans="1:13" x14ac:dyDescent="0.2">
      <c r="A137" s="2">
        <v>132</v>
      </c>
      <c r="B137" s="10" t="s">
        <v>175</v>
      </c>
      <c r="C137" s="4" t="s">
        <v>176</v>
      </c>
      <c r="D137" s="33">
        <v>21</v>
      </c>
      <c r="E137" s="2">
        <v>1</v>
      </c>
      <c r="F137" s="2" t="s">
        <v>12</v>
      </c>
      <c r="G137" s="6"/>
      <c r="H137" s="7"/>
      <c r="I137" s="6"/>
      <c r="J137" s="29">
        <v>0</v>
      </c>
      <c r="K137" s="30">
        <f t="shared" si="6"/>
        <v>0</v>
      </c>
      <c r="M137" s="24">
        <f t="shared" si="7"/>
        <v>0</v>
      </c>
    </row>
    <row r="138" spans="1:13" x14ac:dyDescent="0.2">
      <c r="A138" s="2">
        <v>133</v>
      </c>
      <c r="B138" s="10" t="s">
        <v>175</v>
      </c>
      <c r="C138" s="4" t="s">
        <v>181</v>
      </c>
      <c r="D138" s="33">
        <v>30</v>
      </c>
      <c r="E138" s="2">
        <v>1</v>
      </c>
      <c r="F138" s="2" t="s">
        <v>25</v>
      </c>
      <c r="G138" s="2" t="s">
        <v>9</v>
      </c>
      <c r="H138" s="5">
        <v>250</v>
      </c>
      <c r="I138" s="2" t="s">
        <v>182</v>
      </c>
      <c r="J138" s="29">
        <v>0</v>
      </c>
      <c r="K138" s="30">
        <f t="shared" si="6"/>
        <v>0</v>
      </c>
      <c r="M138" s="24">
        <f t="shared" si="7"/>
        <v>0</v>
      </c>
    </row>
    <row r="139" spans="1:13" x14ac:dyDescent="0.2">
      <c r="A139" s="2">
        <v>134</v>
      </c>
      <c r="B139" s="10" t="s">
        <v>193</v>
      </c>
      <c r="C139" s="4" t="s">
        <v>194</v>
      </c>
      <c r="D139" s="33">
        <v>6</v>
      </c>
      <c r="E139" s="2">
        <v>1</v>
      </c>
      <c r="F139" s="2" t="s">
        <v>25</v>
      </c>
      <c r="G139" s="2" t="s">
        <v>9</v>
      </c>
      <c r="H139" s="5">
        <v>100</v>
      </c>
      <c r="I139" s="2" t="s">
        <v>150</v>
      </c>
      <c r="J139" s="29">
        <v>0</v>
      </c>
      <c r="K139" s="30">
        <f t="shared" si="6"/>
        <v>0</v>
      </c>
      <c r="M139" s="24">
        <f t="shared" si="7"/>
        <v>0</v>
      </c>
    </row>
    <row r="140" spans="1:13" x14ac:dyDescent="0.2">
      <c r="A140" s="2">
        <v>135</v>
      </c>
      <c r="B140" s="10" t="s">
        <v>193</v>
      </c>
      <c r="C140" s="4" t="s">
        <v>195</v>
      </c>
      <c r="D140" s="33">
        <v>6</v>
      </c>
      <c r="E140" s="2">
        <v>1</v>
      </c>
      <c r="F140" s="2" t="s">
        <v>25</v>
      </c>
      <c r="G140" s="2" t="s">
        <v>9</v>
      </c>
      <c r="H140" s="5">
        <v>100</v>
      </c>
      <c r="I140" s="2" t="s">
        <v>150</v>
      </c>
      <c r="J140" s="29">
        <v>0</v>
      </c>
      <c r="K140" s="30">
        <f t="shared" si="6"/>
        <v>0</v>
      </c>
      <c r="M140" s="24">
        <f t="shared" si="7"/>
        <v>0</v>
      </c>
    </row>
    <row r="141" spans="1:13" x14ac:dyDescent="0.2">
      <c r="A141" s="2">
        <v>136</v>
      </c>
      <c r="B141" s="10" t="s">
        <v>193</v>
      </c>
      <c r="C141" s="4" t="s">
        <v>196</v>
      </c>
      <c r="D141" s="33">
        <v>6</v>
      </c>
      <c r="E141" s="2">
        <v>1</v>
      </c>
      <c r="F141" s="2" t="s">
        <v>25</v>
      </c>
      <c r="G141" s="2" t="s">
        <v>9</v>
      </c>
      <c r="H141" s="5">
        <v>100</v>
      </c>
      <c r="I141" s="2" t="s">
        <v>150</v>
      </c>
      <c r="J141" s="29">
        <v>0</v>
      </c>
      <c r="K141" s="30">
        <f t="shared" si="6"/>
        <v>0</v>
      </c>
      <c r="M141" s="24">
        <f t="shared" si="7"/>
        <v>0</v>
      </c>
    </row>
    <row r="142" spans="1:13" x14ac:dyDescent="0.2">
      <c r="A142" s="2">
        <v>137</v>
      </c>
      <c r="B142" s="10" t="s">
        <v>193</v>
      </c>
      <c r="C142" s="4" t="s">
        <v>197</v>
      </c>
      <c r="D142" s="33">
        <v>6</v>
      </c>
      <c r="E142" s="2">
        <v>1</v>
      </c>
      <c r="F142" s="2" t="s">
        <v>25</v>
      </c>
      <c r="G142" s="2" t="s">
        <v>9</v>
      </c>
      <c r="H142" s="5">
        <v>100</v>
      </c>
      <c r="I142" s="2" t="s">
        <v>150</v>
      </c>
      <c r="J142" s="29">
        <v>0</v>
      </c>
      <c r="K142" s="30">
        <f t="shared" si="6"/>
        <v>0</v>
      </c>
      <c r="M142" s="24">
        <f t="shared" si="7"/>
        <v>0</v>
      </c>
    </row>
    <row r="143" spans="1:13" x14ac:dyDescent="0.2">
      <c r="A143" s="2">
        <v>138</v>
      </c>
      <c r="B143" s="10" t="s">
        <v>193</v>
      </c>
      <c r="C143" s="4" t="s">
        <v>198</v>
      </c>
      <c r="D143" s="33">
        <v>6</v>
      </c>
      <c r="E143" s="2">
        <v>1</v>
      </c>
      <c r="F143" s="2" t="s">
        <v>25</v>
      </c>
      <c r="G143" s="2" t="s">
        <v>9</v>
      </c>
      <c r="H143" s="5">
        <v>100</v>
      </c>
      <c r="I143" s="2" t="s">
        <v>150</v>
      </c>
      <c r="J143" s="29">
        <v>0</v>
      </c>
      <c r="K143" s="30">
        <f t="shared" si="6"/>
        <v>0</v>
      </c>
      <c r="M143" s="24">
        <f t="shared" si="7"/>
        <v>0</v>
      </c>
    </row>
    <row r="144" spans="1:13" x14ac:dyDescent="0.2">
      <c r="A144" s="2">
        <v>139</v>
      </c>
      <c r="B144" s="10" t="s">
        <v>200</v>
      </c>
      <c r="C144" s="4" t="s">
        <v>201</v>
      </c>
      <c r="D144" s="33">
        <v>51</v>
      </c>
      <c r="E144" s="2">
        <v>1</v>
      </c>
      <c r="F144" s="2" t="s">
        <v>12</v>
      </c>
      <c r="G144" s="6"/>
      <c r="H144" s="7"/>
      <c r="I144" s="6"/>
      <c r="J144" s="29">
        <v>0</v>
      </c>
      <c r="K144" s="30">
        <f t="shared" si="6"/>
        <v>0</v>
      </c>
      <c r="M144" s="24">
        <f t="shared" si="7"/>
        <v>0</v>
      </c>
    </row>
    <row r="145" spans="1:13" x14ac:dyDescent="0.2">
      <c r="A145" s="2">
        <v>140</v>
      </c>
      <c r="B145" s="10" t="s">
        <v>161</v>
      </c>
      <c r="C145" s="4" t="s">
        <v>162</v>
      </c>
      <c r="D145" s="33">
        <v>60</v>
      </c>
      <c r="E145" s="2">
        <v>1</v>
      </c>
      <c r="F145" s="2" t="s">
        <v>12</v>
      </c>
      <c r="G145" s="6"/>
      <c r="H145" s="7"/>
      <c r="I145" s="6"/>
      <c r="J145" s="29">
        <v>0</v>
      </c>
      <c r="K145" s="30">
        <f t="shared" si="6"/>
        <v>0</v>
      </c>
      <c r="M145" s="24">
        <f t="shared" si="7"/>
        <v>0</v>
      </c>
    </row>
    <row r="146" spans="1:13" x14ac:dyDescent="0.2">
      <c r="A146" s="2">
        <v>141</v>
      </c>
      <c r="B146" s="10" t="s">
        <v>204</v>
      </c>
      <c r="C146" s="4" t="s">
        <v>205</v>
      </c>
      <c r="D146" s="33">
        <v>30</v>
      </c>
      <c r="E146" s="2">
        <v>1</v>
      </c>
      <c r="F146" s="2" t="s">
        <v>147</v>
      </c>
      <c r="G146" s="2" t="s">
        <v>9</v>
      </c>
      <c r="H146" s="5">
        <v>30</v>
      </c>
      <c r="I146" s="2" t="s">
        <v>148</v>
      </c>
      <c r="J146" s="29">
        <v>0</v>
      </c>
      <c r="K146" s="30">
        <f t="shared" si="6"/>
        <v>0</v>
      </c>
      <c r="M146" s="24">
        <f t="shared" si="7"/>
        <v>0</v>
      </c>
    </row>
    <row r="147" spans="1:13" x14ac:dyDescent="0.2">
      <c r="A147" s="2">
        <v>142</v>
      </c>
      <c r="B147" s="10" t="s">
        <v>204</v>
      </c>
      <c r="C147" s="4" t="s">
        <v>206</v>
      </c>
      <c r="D147" s="33">
        <v>3</v>
      </c>
      <c r="E147" s="2">
        <v>1</v>
      </c>
      <c r="F147" s="2" t="s">
        <v>147</v>
      </c>
      <c r="G147" s="2" t="s">
        <v>9</v>
      </c>
      <c r="H147" s="5">
        <v>30</v>
      </c>
      <c r="I147" s="2" t="s">
        <v>148</v>
      </c>
      <c r="J147" s="29">
        <v>0</v>
      </c>
      <c r="K147" s="30">
        <f t="shared" si="6"/>
        <v>0</v>
      </c>
      <c r="M147" s="24">
        <f t="shared" si="7"/>
        <v>0</v>
      </c>
    </row>
    <row r="148" spans="1:13" x14ac:dyDescent="0.2">
      <c r="A148" s="2">
        <v>143</v>
      </c>
      <c r="B148" s="10" t="s">
        <v>204</v>
      </c>
      <c r="C148" s="4" t="s">
        <v>207</v>
      </c>
      <c r="D148" s="33">
        <v>3</v>
      </c>
      <c r="E148" s="2">
        <v>1</v>
      </c>
      <c r="F148" s="2" t="s">
        <v>147</v>
      </c>
      <c r="G148" s="2" t="s">
        <v>9</v>
      </c>
      <c r="H148" s="5">
        <v>30</v>
      </c>
      <c r="I148" s="2" t="s">
        <v>148</v>
      </c>
      <c r="J148" s="29">
        <v>0</v>
      </c>
      <c r="K148" s="30">
        <f t="shared" si="6"/>
        <v>0</v>
      </c>
      <c r="M148" s="24">
        <f t="shared" si="7"/>
        <v>0</v>
      </c>
    </row>
    <row r="149" spans="1:13" x14ac:dyDescent="0.2">
      <c r="A149" s="2">
        <v>144</v>
      </c>
      <c r="B149" s="10" t="s">
        <v>204</v>
      </c>
      <c r="C149" s="4" t="s">
        <v>208</v>
      </c>
      <c r="D149" s="33">
        <v>30</v>
      </c>
      <c r="E149" s="2">
        <v>1</v>
      </c>
      <c r="F149" s="2" t="s">
        <v>12</v>
      </c>
      <c r="G149" s="6"/>
      <c r="H149" s="7"/>
      <c r="I149" s="6"/>
      <c r="J149" s="29">
        <v>0</v>
      </c>
      <c r="K149" s="30">
        <f t="shared" si="6"/>
        <v>0</v>
      </c>
      <c r="M149" s="24">
        <f t="shared" si="7"/>
        <v>0</v>
      </c>
    </row>
    <row r="150" spans="1:13" x14ac:dyDescent="0.2">
      <c r="A150" s="2">
        <v>145</v>
      </c>
      <c r="B150" s="10" t="s">
        <v>204</v>
      </c>
      <c r="C150" s="4" t="s">
        <v>209</v>
      </c>
      <c r="D150" s="33">
        <v>6</v>
      </c>
      <c r="E150" s="2">
        <v>1</v>
      </c>
      <c r="F150" s="2" t="s">
        <v>12</v>
      </c>
      <c r="G150" s="6"/>
      <c r="H150" s="7"/>
      <c r="I150" s="6"/>
      <c r="J150" s="29">
        <v>0</v>
      </c>
      <c r="K150" s="30">
        <f t="shared" si="6"/>
        <v>0</v>
      </c>
      <c r="M150" s="24">
        <f t="shared" si="7"/>
        <v>0</v>
      </c>
    </row>
    <row r="151" spans="1:13" x14ac:dyDescent="0.2">
      <c r="A151" s="2">
        <v>146</v>
      </c>
      <c r="B151" s="10" t="s">
        <v>204</v>
      </c>
      <c r="C151" s="4" t="s">
        <v>210</v>
      </c>
      <c r="D151" s="33">
        <v>6</v>
      </c>
      <c r="E151" s="2">
        <v>1</v>
      </c>
      <c r="F151" s="2" t="s">
        <v>12</v>
      </c>
      <c r="G151" s="6"/>
      <c r="H151" s="7"/>
      <c r="I151" s="6"/>
      <c r="J151" s="29">
        <v>0</v>
      </c>
      <c r="K151" s="30">
        <f t="shared" si="6"/>
        <v>0</v>
      </c>
      <c r="M151" s="24">
        <f t="shared" si="7"/>
        <v>0</v>
      </c>
    </row>
    <row r="152" spans="1:13" x14ac:dyDescent="0.2">
      <c r="A152" s="2">
        <v>147</v>
      </c>
      <c r="B152" s="10" t="s">
        <v>204</v>
      </c>
      <c r="C152" s="4" t="s">
        <v>211</v>
      </c>
      <c r="D152" s="33">
        <v>6</v>
      </c>
      <c r="E152" s="2">
        <v>1</v>
      </c>
      <c r="F152" s="2" t="s">
        <v>12</v>
      </c>
      <c r="G152" s="6"/>
      <c r="H152" s="7"/>
      <c r="I152" s="6"/>
      <c r="J152" s="29">
        <v>0</v>
      </c>
      <c r="K152" s="30">
        <f t="shared" si="6"/>
        <v>0</v>
      </c>
      <c r="M152" s="24">
        <f t="shared" si="7"/>
        <v>0</v>
      </c>
    </row>
    <row r="153" spans="1:13" x14ac:dyDescent="0.2">
      <c r="A153" s="2">
        <v>148</v>
      </c>
      <c r="B153" s="10" t="s">
        <v>204</v>
      </c>
      <c r="C153" s="14" t="s">
        <v>212</v>
      </c>
      <c r="D153" s="33">
        <v>6</v>
      </c>
      <c r="E153" s="2">
        <v>1</v>
      </c>
      <c r="F153" s="2" t="s">
        <v>12</v>
      </c>
      <c r="G153" s="6"/>
      <c r="H153" s="7"/>
      <c r="I153" s="6"/>
      <c r="J153" s="29">
        <v>0</v>
      </c>
      <c r="K153" s="30">
        <f t="shared" si="6"/>
        <v>0</v>
      </c>
      <c r="M153" s="24">
        <f t="shared" si="7"/>
        <v>0</v>
      </c>
    </row>
    <row r="154" spans="1:13" x14ac:dyDescent="0.2">
      <c r="A154" s="2">
        <v>149</v>
      </c>
      <c r="B154" s="10" t="s">
        <v>204</v>
      </c>
      <c r="C154" s="4" t="s">
        <v>213</v>
      </c>
      <c r="D154" s="33">
        <v>6</v>
      </c>
      <c r="E154" s="2">
        <v>1</v>
      </c>
      <c r="F154" s="2" t="s">
        <v>12</v>
      </c>
      <c r="G154" s="6"/>
      <c r="H154" s="7"/>
      <c r="I154" s="6"/>
      <c r="J154" s="29">
        <v>0</v>
      </c>
      <c r="K154" s="30">
        <f t="shared" si="6"/>
        <v>0</v>
      </c>
      <c r="M154" s="24">
        <f t="shared" si="7"/>
        <v>0</v>
      </c>
    </row>
    <row r="155" spans="1:13" x14ac:dyDescent="0.2">
      <c r="A155" s="2">
        <v>150</v>
      </c>
      <c r="B155" s="3" t="s">
        <v>43</v>
      </c>
      <c r="C155" s="4" t="s">
        <v>44</v>
      </c>
      <c r="D155" s="33">
        <v>15</v>
      </c>
      <c r="E155" s="2">
        <v>1</v>
      </c>
      <c r="F155" s="2" t="s">
        <v>12</v>
      </c>
      <c r="G155" s="6"/>
      <c r="H155" s="7"/>
      <c r="I155" s="6"/>
      <c r="J155" s="29">
        <v>0</v>
      </c>
      <c r="K155" s="30">
        <f t="shared" si="6"/>
        <v>0</v>
      </c>
      <c r="M155" s="24">
        <f t="shared" si="7"/>
        <v>0</v>
      </c>
    </row>
    <row r="156" spans="1:13" x14ac:dyDescent="0.2">
      <c r="A156" s="2">
        <v>151</v>
      </c>
      <c r="B156" s="10" t="s">
        <v>43</v>
      </c>
      <c r="C156" s="4" t="s">
        <v>72</v>
      </c>
      <c r="D156" s="33">
        <v>15</v>
      </c>
      <c r="E156" s="2">
        <v>1</v>
      </c>
      <c r="F156" s="2" t="s">
        <v>12</v>
      </c>
      <c r="G156" s="6"/>
      <c r="H156" s="7"/>
      <c r="I156" s="6"/>
      <c r="J156" s="29">
        <v>0</v>
      </c>
      <c r="K156" s="30">
        <f t="shared" si="6"/>
        <v>0</v>
      </c>
      <c r="M156" s="24">
        <f t="shared" si="7"/>
        <v>0</v>
      </c>
    </row>
    <row r="157" spans="1:13" x14ac:dyDescent="0.2">
      <c r="A157" s="2">
        <v>152</v>
      </c>
      <c r="B157" s="10" t="s">
        <v>43</v>
      </c>
      <c r="C157" s="4" t="s">
        <v>86</v>
      </c>
      <c r="D157" s="33">
        <v>3</v>
      </c>
      <c r="E157" s="2">
        <v>1</v>
      </c>
      <c r="F157" s="2" t="s">
        <v>12</v>
      </c>
      <c r="G157" s="6"/>
      <c r="H157" s="7"/>
      <c r="I157" s="6"/>
      <c r="J157" s="29">
        <v>0</v>
      </c>
      <c r="K157" s="30">
        <f t="shared" si="6"/>
        <v>0</v>
      </c>
      <c r="M157" s="24">
        <f t="shared" si="7"/>
        <v>0</v>
      </c>
    </row>
    <row r="158" spans="1:13" x14ac:dyDescent="0.2">
      <c r="A158" s="2">
        <v>153</v>
      </c>
      <c r="B158" s="10" t="s">
        <v>43</v>
      </c>
      <c r="C158" s="4" t="s">
        <v>87</v>
      </c>
      <c r="D158" s="33">
        <v>6</v>
      </c>
      <c r="E158" s="2">
        <v>1</v>
      </c>
      <c r="F158" s="2" t="s">
        <v>12</v>
      </c>
      <c r="G158" s="6"/>
      <c r="H158" s="7"/>
      <c r="I158" s="6"/>
      <c r="J158" s="29">
        <v>0</v>
      </c>
      <c r="K158" s="30">
        <f t="shared" si="6"/>
        <v>0</v>
      </c>
      <c r="M158" s="24">
        <f t="shared" si="7"/>
        <v>0</v>
      </c>
    </row>
    <row r="159" spans="1:13" x14ac:dyDescent="0.2">
      <c r="A159" s="2">
        <v>154</v>
      </c>
      <c r="B159" s="10" t="s">
        <v>43</v>
      </c>
      <c r="C159" s="14" t="s">
        <v>88</v>
      </c>
      <c r="D159" s="33">
        <v>60</v>
      </c>
      <c r="E159" s="12">
        <v>1</v>
      </c>
      <c r="F159" s="2" t="s">
        <v>12</v>
      </c>
      <c r="G159" s="6"/>
      <c r="H159" s="7"/>
      <c r="I159" s="6"/>
      <c r="J159" s="29">
        <v>0</v>
      </c>
      <c r="K159" s="30">
        <f t="shared" si="6"/>
        <v>0</v>
      </c>
      <c r="M159" s="24">
        <f t="shared" si="7"/>
        <v>0</v>
      </c>
    </row>
    <row r="160" spans="1:13" x14ac:dyDescent="0.2">
      <c r="A160" s="2">
        <v>155</v>
      </c>
      <c r="B160" s="10" t="s">
        <v>43</v>
      </c>
      <c r="C160" s="4" t="s">
        <v>90</v>
      </c>
      <c r="D160" s="33">
        <v>60</v>
      </c>
      <c r="E160" s="2">
        <v>1</v>
      </c>
      <c r="F160" s="2" t="s">
        <v>12</v>
      </c>
      <c r="G160" s="6"/>
      <c r="H160" s="7"/>
      <c r="I160" s="6"/>
      <c r="J160" s="29">
        <v>0</v>
      </c>
      <c r="K160" s="30">
        <f t="shared" si="6"/>
        <v>0</v>
      </c>
      <c r="M160" s="24">
        <f t="shared" si="7"/>
        <v>0</v>
      </c>
    </row>
    <row r="161" spans="1:13" x14ac:dyDescent="0.2">
      <c r="A161" s="2">
        <v>156</v>
      </c>
      <c r="B161" s="10" t="s">
        <v>43</v>
      </c>
      <c r="C161" s="4" t="s">
        <v>112</v>
      </c>
      <c r="D161" s="33">
        <v>30</v>
      </c>
      <c r="E161" s="2">
        <v>1</v>
      </c>
      <c r="F161" s="2" t="s">
        <v>12</v>
      </c>
      <c r="G161" s="2"/>
      <c r="H161" s="5"/>
      <c r="I161" s="2"/>
      <c r="J161" s="29">
        <v>0</v>
      </c>
      <c r="K161" s="30">
        <f t="shared" si="6"/>
        <v>0</v>
      </c>
      <c r="M161" s="24">
        <f t="shared" si="7"/>
        <v>0</v>
      </c>
    </row>
    <row r="162" spans="1:13" x14ac:dyDescent="0.2">
      <c r="A162" s="2">
        <v>157</v>
      </c>
      <c r="B162" s="10" t="s">
        <v>43</v>
      </c>
      <c r="C162" s="4" t="s">
        <v>127</v>
      </c>
      <c r="D162" s="33">
        <v>15</v>
      </c>
      <c r="E162" s="2">
        <v>1</v>
      </c>
      <c r="F162" s="2" t="s">
        <v>12</v>
      </c>
      <c r="G162" s="6"/>
      <c r="H162" s="7"/>
      <c r="I162" s="6"/>
      <c r="J162" s="29">
        <v>0</v>
      </c>
      <c r="K162" s="30">
        <f t="shared" si="6"/>
        <v>0</v>
      </c>
      <c r="M162" s="24">
        <f t="shared" si="7"/>
        <v>0</v>
      </c>
    </row>
    <row r="163" spans="1:13" x14ac:dyDescent="0.2">
      <c r="A163" s="2">
        <v>158</v>
      </c>
      <c r="B163" s="10" t="s">
        <v>43</v>
      </c>
      <c r="C163" s="4" t="s">
        <v>132</v>
      </c>
      <c r="D163" s="33">
        <v>30</v>
      </c>
      <c r="E163" s="2">
        <v>1</v>
      </c>
      <c r="F163" s="2" t="s">
        <v>12</v>
      </c>
      <c r="G163" s="6"/>
      <c r="H163" s="7"/>
      <c r="I163" s="6"/>
      <c r="J163" s="29">
        <v>0</v>
      </c>
      <c r="K163" s="30">
        <f t="shared" si="6"/>
        <v>0</v>
      </c>
      <c r="M163" s="24">
        <f t="shared" si="7"/>
        <v>0</v>
      </c>
    </row>
    <row r="164" spans="1:13" x14ac:dyDescent="0.2">
      <c r="A164" s="2">
        <v>159</v>
      </c>
      <c r="B164" s="10" t="s">
        <v>43</v>
      </c>
      <c r="C164" s="4" t="s">
        <v>153</v>
      </c>
      <c r="D164" s="33">
        <v>6</v>
      </c>
      <c r="E164" s="2">
        <v>1</v>
      </c>
      <c r="F164" s="2" t="s">
        <v>12</v>
      </c>
      <c r="G164" s="6"/>
      <c r="H164" s="7"/>
      <c r="I164" s="6"/>
      <c r="J164" s="29">
        <v>0</v>
      </c>
      <c r="K164" s="30">
        <f t="shared" si="6"/>
        <v>0</v>
      </c>
      <c r="M164" s="24">
        <f t="shared" si="7"/>
        <v>0</v>
      </c>
    </row>
    <row r="165" spans="1:13" x14ac:dyDescent="0.2">
      <c r="A165" s="2">
        <v>160</v>
      </c>
      <c r="B165" s="10" t="s">
        <v>43</v>
      </c>
      <c r="C165" s="4" t="s">
        <v>165</v>
      </c>
      <c r="D165" s="33">
        <v>3</v>
      </c>
      <c r="E165" s="2">
        <v>1</v>
      </c>
      <c r="F165" s="2" t="s">
        <v>12</v>
      </c>
      <c r="G165" s="6"/>
      <c r="H165" s="7"/>
      <c r="I165" s="6"/>
      <c r="J165" s="29">
        <v>0</v>
      </c>
      <c r="K165" s="30">
        <f t="shared" si="6"/>
        <v>0</v>
      </c>
      <c r="M165" s="24">
        <f t="shared" si="7"/>
        <v>0</v>
      </c>
    </row>
    <row r="166" spans="1:13" x14ac:dyDescent="0.2">
      <c r="A166" s="2">
        <v>161</v>
      </c>
      <c r="B166" s="10" t="s">
        <v>43</v>
      </c>
      <c r="C166" s="4" t="s">
        <v>178</v>
      </c>
      <c r="D166" s="33">
        <v>6</v>
      </c>
      <c r="E166" s="2">
        <v>1</v>
      </c>
      <c r="F166" s="2" t="s">
        <v>12</v>
      </c>
      <c r="G166" s="6"/>
      <c r="H166" s="7"/>
      <c r="I166" s="6"/>
      <c r="J166" s="29">
        <v>0</v>
      </c>
      <c r="K166" s="30">
        <f t="shared" ref="K166:K189" si="8">+D166*J166</f>
        <v>0</v>
      </c>
      <c r="M166" s="24">
        <f t="shared" si="7"/>
        <v>0</v>
      </c>
    </row>
    <row r="167" spans="1:13" x14ac:dyDescent="0.2">
      <c r="A167" s="2">
        <v>162</v>
      </c>
      <c r="B167" s="10" t="s">
        <v>43</v>
      </c>
      <c r="C167" s="4" t="s">
        <v>199</v>
      </c>
      <c r="D167" s="33">
        <v>60</v>
      </c>
      <c r="E167" s="2">
        <v>1</v>
      </c>
      <c r="F167" s="2" t="s">
        <v>12</v>
      </c>
      <c r="G167" s="6"/>
      <c r="H167" s="7"/>
      <c r="I167" s="6"/>
      <c r="J167" s="29">
        <v>0</v>
      </c>
      <c r="K167" s="30">
        <f t="shared" si="8"/>
        <v>0</v>
      </c>
      <c r="M167" s="24">
        <f t="shared" si="7"/>
        <v>0</v>
      </c>
    </row>
    <row r="168" spans="1:13" x14ac:dyDescent="0.2">
      <c r="A168" s="2">
        <v>163</v>
      </c>
      <c r="B168" s="10" t="s">
        <v>128</v>
      </c>
      <c r="C168" s="4" t="s">
        <v>129</v>
      </c>
      <c r="D168" s="33">
        <v>15</v>
      </c>
      <c r="E168" s="2">
        <v>1</v>
      </c>
      <c r="F168" s="2" t="s">
        <v>130</v>
      </c>
      <c r="G168" s="6"/>
      <c r="H168" s="7"/>
      <c r="I168" s="6"/>
      <c r="J168" s="29">
        <v>0</v>
      </c>
      <c r="K168" s="30">
        <f t="shared" si="8"/>
        <v>0</v>
      </c>
      <c r="M168" s="24">
        <f t="shared" si="7"/>
        <v>0</v>
      </c>
    </row>
    <row r="169" spans="1:13" x14ac:dyDescent="0.2">
      <c r="A169" s="2">
        <v>164</v>
      </c>
      <c r="B169" s="10" t="s">
        <v>128</v>
      </c>
      <c r="C169" s="4" t="s">
        <v>131</v>
      </c>
      <c r="D169" s="33">
        <v>12</v>
      </c>
      <c r="E169" s="2">
        <v>1</v>
      </c>
      <c r="F169" s="2" t="s">
        <v>130</v>
      </c>
      <c r="G169" s="6"/>
      <c r="H169" s="7"/>
      <c r="I169" s="6"/>
      <c r="J169" s="29">
        <v>0</v>
      </c>
      <c r="K169" s="30">
        <f t="shared" si="8"/>
        <v>0</v>
      </c>
      <c r="M169" s="24">
        <f t="shared" si="7"/>
        <v>0</v>
      </c>
    </row>
    <row r="170" spans="1:13" x14ac:dyDescent="0.2">
      <c r="A170" s="2">
        <v>165</v>
      </c>
      <c r="B170" s="10" t="s">
        <v>128</v>
      </c>
      <c r="C170" s="4" t="s">
        <v>136</v>
      </c>
      <c r="D170" s="33">
        <v>6</v>
      </c>
      <c r="E170" s="2">
        <v>1</v>
      </c>
      <c r="F170" s="2" t="s">
        <v>130</v>
      </c>
      <c r="G170" s="6"/>
      <c r="H170" s="7"/>
      <c r="I170" s="6"/>
      <c r="J170" s="29">
        <v>0</v>
      </c>
      <c r="K170" s="30">
        <f t="shared" si="8"/>
        <v>0</v>
      </c>
      <c r="M170" s="24">
        <f t="shared" si="7"/>
        <v>0</v>
      </c>
    </row>
    <row r="171" spans="1:13" x14ac:dyDescent="0.2">
      <c r="A171" s="2">
        <v>166</v>
      </c>
      <c r="B171" s="10" t="s">
        <v>128</v>
      </c>
      <c r="C171" s="4" t="s">
        <v>137</v>
      </c>
      <c r="D171" s="33">
        <v>15</v>
      </c>
      <c r="E171" s="2">
        <v>1</v>
      </c>
      <c r="F171" s="2" t="s">
        <v>130</v>
      </c>
      <c r="G171" s="6"/>
      <c r="H171" s="7"/>
      <c r="I171" s="6"/>
      <c r="J171" s="29">
        <v>0</v>
      </c>
      <c r="K171" s="30">
        <f t="shared" si="8"/>
        <v>0</v>
      </c>
      <c r="M171" s="24">
        <f t="shared" si="7"/>
        <v>0</v>
      </c>
    </row>
    <row r="172" spans="1:13" x14ac:dyDescent="0.2">
      <c r="A172" s="2">
        <v>167</v>
      </c>
      <c r="B172" s="10" t="s">
        <v>128</v>
      </c>
      <c r="C172" s="4" t="s">
        <v>151</v>
      </c>
      <c r="D172" s="33">
        <v>60</v>
      </c>
      <c r="E172" s="2">
        <v>1</v>
      </c>
      <c r="F172" s="2" t="s">
        <v>130</v>
      </c>
      <c r="G172" s="6"/>
      <c r="H172" s="7"/>
      <c r="I172" s="6"/>
      <c r="J172" s="29">
        <v>0</v>
      </c>
      <c r="K172" s="30">
        <f t="shared" si="8"/>
        <v>0</v>
      </c>
      <c r="M172" s="24">
        <f t="shared" si="7"/>
        <v>0</v>
      </c>
    </row>
    <row r="173" spans="1:13" x14ac:dyDescent="0.2">
      <c r="A173" s="2">
        <v>168</v>
      </c>
      <c r="B173" s="10" t="s">
        <v>128</v>
      </c>
      <c r="C173" s="4" t="s">
        <v>152</v>
      </c>
      <c r="D173" s="33">
        <v>60</v>
      </c>
      <c r="E173" s="2">
        <v>1</v>
      </c>
      <c r="F173" s="2" t="s">
        <v>130</v>
      </c>
      <c r="G173" s="6"/>
      <c r="H173" s="7"/>
      <c r="I173" s="6"/>
      <c r="J173" s="29">
        <v>0</v>
      </c>
      <c r="K173" s="30">
        <f t="shared" si="8"/>
        <v>0</v>
      </c>
      <c r="M173" s="24">
        <f t="shared" si="7"/>
        <v>0</v>
      </c>
    </row>
    <row r="174" spans="1:13" x14ac:dyDescent="0.2">
      <c r="A174" s="2">
        <v>169</v>
      </c>
      <c r="B174" s="10" t="s">
        <v>128</v>
      </c>
      <c r="C174" s="4" t="s">
        <v>202</v>
      </c>
      <c r="D174" s="33">
        <v>60</v>
      </c>
      <c r="E174" s="2">
        <v>1</v>
      </c>
      <c r="F174" s="2" t="s">
        <v>130</v>
      </c>
      <c r="G174" s="6"/>
      <c r="H174" s="7"/>
      <c r="I174" s="6"/>
      <c r="J174" s="29">
        <v>0</v>
      </c>
      <c r="K174" s="30">
        <f t="shared" si="8"/>
        <v>0</v>
      </c>
      <c r="M174" s="24">
        <f t="shared" si="7"/>
        <v>0</v>
      </c>
    </row>
    <row r="175" spans="1:13" x14ac:dyDescent="0.2">
      <c r="A175" s="2">
        <v>170</v>
      </c>
      <c r="B175" s="10" t="s">
        <v>128</v>
      </c>
      <c r="C175" s="11" t="s">
        <v>225</v>
      </c>
      <c r="D175" s="33">
        <v>6</v>
      </c>
      <c r="E175" s="2">
        <v>1</v>
      </c>
      <c r="F175" s="2" t="s">
        <v>12</v>
      </c>
      <c r="G175" s="6"/>
      <c r="H175" s="7"/>
      <c r="I175" s="6"/>
      <c r="J175" s="29">
        <v>0</v>
      </c>
      <c r="K175" s="30">
        <f t="shared" si="8"/>
        <v>0</v>
      </c>
      <c r="M175" s="24">
        <f t="shared" si="7"/>
        <v>0</v>
      </c>
    </row>
    <row r="176" spans="1:13" x14ac:dyDescent="0.2">
      <c r="A176" s="2">
        <v>171</v>
      </c>
      <c r="B176" s="10" t="s">
        <v>128</v>
      </c>
      <c r="C176" s="11" t="s">
        <v>226</v>
      </c>
      <c r="D176" s="33">
        <v>6</v>
      </c>
      <c r="E176" s="2">
        <v>1</v>
      </c>
      <c r="F176" s="2" t="s">
        <v>12</v>
      </c>
      <c r="G176" s="6"/>
      <c r="H176" s="7"/>
      <c r="I176" s="6"/>
      <c r="J176" s="29">
        <v>0</v>
      </c>
      <c r="K176" s="30">
        <f t="shared" si="8"/>
        <v>0</v>
      </c>
      <c r="M176" s="24">
        <f t="shared" si="7"/>
        <v>0</v>
      </c>
    </row>
    <row r="177" spans="1:13" x14ac:dyDescent="0.2">
      <c r="A177" s="2">
        <v>172</v>
      </c>
      <c r="B177" s="10" t="s">
        <v>128</v>
      </c>
      <c r="C177" s="11" t="s">
        <v>227</v>
      </c>
      <c r="D177" s="33">
        <v>6</v>
      </c>
      <c r="E177" s="2">
        <v>1</v>
      </c>
      <c r="F177" s="2" t="s">
        <v>12</v>
      </c>
      <c r="G177" s="6"/>
      <c r="H177" s="7"/>
      <c r="I177" s="6"/>
      <c r="J177" s="29">
        <v>0</v>
      </c>
      <c r="K177" s="30">
        <f t="shared" si="8"/>
        <v>0</v>
      </c>
      <c r="M177" s="24">
        <f t="shared" si="7"/>
        <v>0</v>
      </c>
    </row>
    <row r="178" spans="1:13" x14ac:dyDescent="0.2">
      <c r="A178" s="2">
        <v>173</v>
      </c>
      <c r="B178" s="10" t="s">
        <v>128</v>
      </c>
      <c r="C178" s="11" t="s">
        <v>228</v>
      </c>
      <c r="D178" s="33">
        <v>6</v>
      </c>
      <c r="E178" s="2">
        <v>1</v>
      </c>
      <c r="F178" s="2" t="s">
        <v>12</v>
      </c>
      <c r="G178" s="6"/>
      <c r="H178" s="7"/>
      <c r="I178" s="6"/>
      <c r="J178" s="29">
        <v>0</v>
      </c>
      <c r="K178" s="30">
        <f t="shared" si="8"/>
        <v>0</v>
      </c>
      <c r="M178" s="24">
        <f t="shared" si="7"/>
        <v>0</v>
      </c>
    </row>
    <row r="179" spans="1:13" x14ac:dyDescent="0.2">
      <c r="A179" s="2">
        <v>174</v>
      </c>
      <c r="B179" s="10" t="s">
        <v>128</v>
      </c>
      <c r="C179" s="11" t="s">
        <v>229</v>
      </c>
      <c r="D179" s="33">
        <v>6</v>
      </c>
      <c r="E179" s="2">
        <v>1</v>
      </c>
      <c r="F179" s="2" t="s">
        <v>12</v>
      </c>
      <c r="G179" s="6"/>
      <c r="H179" s="7"/>
      <c r="I179" s="6"/>
      <c r="J179" s="29">
        <v>0</v>
      </c>
      <c r="K179" s="30">
        <f t="shared" si="8"/>
        <v>0</v>
      </c>
      <c r="M179" s="24">
        <f t="shared" si="7"/>
        <v>0</v>
      </c>
    </row>
    <row r="180" spans="1:13" x14ac:dyDescent="0.2">
      <c r="A180" s="2">
        <v>175</v>
      </c>
      <c r="B180" s="10" t="s">
        <v>128</v>
      </c>
      <c r="C180" s="11" t="s">
        <v>230</v>
      </c>
      <c r="D180" s="33">
        <v>6</v>
      </c>
      <c r="E180" s="2">
        <v>1</v>
      </c>
      <c r="F180" s="2" t="s">
        <v>12</v>
      </c>
      <c r="G180" s="6"/>
      <c r="H180" s="7"/>
      <c r="I180" s="6"/>
      <c r="J180" s="29">
        <v>0</v>
      </c>
      <c r="K180" s="30">
        <f t="shared" si="8"/>
        <v>0</v>
      </c>
      <c r="M180" s="24">
        <f t="shared" si="7"/>
        <v>0</v>
      </c>
    </row>
    <row r="181" spans="1:13" x14ac:dyDescent="0.2">
      <c r="A181" s="2">
        <v>176</v>
      </c>
      <c r="B181" s="37" t="s">
        <v>245</v>
      </c>
      <c r="C181" s="26" t="s">
        <v>247</v>
      </c>
      <c r="D181" s="33">
        <v>15</v>
      </c>
      <c r="E181" s="2">
        <v>1</v>
      </c>
      <c r="F181" s="2" t="s">
        <v>130</v>
      </c>
      <c r="G181" s="6"/>
      <c r="H181" s="7"/>
      <c r="I181" s="6"/>
      <c r="J181" s="29">
        <v>0</v>
      </c>
      <c r="K181" s="30">
        <f t="shared" si="8"/>
        <v>0</v>
      </c>
      <c r="M181" s="24">
        <f t="shared" si="7"/>
        <v>0</v>
      </c>
    </row>
    <row r="182" spans="1:13" x14ac:dyDescent="0.2">
      <c r="A182" s="2">
        <v>177</v>
      </c>
      <c r="B182" s="36" t="s">
        <v>245</v>
      </c>
      <c r="C182" s="4" t="s">
        <v>246</v>
      </c>
      <c r="D182" s="33">
        <v>15</v>
      </c>
      <c r="E182" s="2">
        <v>1</v>
      </c>
      <c r="F182" s="2" t="s">
        <v>130</v>
      </c>
      <c r="G182" s="6"/>
      <c r="H182" s="7"/>
      <c r="I182" s="6"/>
      <c r="J182" s="29">
        <v>0</v>
      </c>
      <c r="K182" s="30">
        <f t="shared" si="8"/>
        <v>0</v>
      </c>
      <c r="M182" s="24">
        <f t="shared" ref="M182:M189" si="9">IF(K182&gt;0,1,0)</f>
        <v>0</v>
      </c>
    </row>
    <row r="183" spans="1:13" x14ac:dyDescent="0.2">
      <c r="A183" s="2">
        <v>178</v>
      </c>
      <c r="B183" s="10" t="s">
        <v>138</v>
      </c>
      <c r="C183" s="14" t="s">
        <v>139</v>
      </c>
      <c r="D183" s="33">
        <v>12</v>
      </c>
      <c r="E183" s="12">
        <v>1</v>
      </c>
      <c r="F183" s="2" t="s">
        <v>12</v>
      </c>
      <c r="G183" s="6"/>
      <c r="H183" s="7"/>
      <c r="I183" s="6"/>
      <c r="J183" s="29">
        <v>0</v>
      </c>
      <c r="K183" s="30">
        <f t="shared" si="8"/>
        <v>0</v>
      </c>
      <c r="M183" s="24">
        <f t="shared" si="9"/>
        <v>0</v>
      </c>
    </row>
    <row r="184" spans="1:13" x14ac:dyDescent="0.2">
      <c r="A184" s="2">
        <v>179</v>
      </c>
      <c r="B184" s="10" t="s">
        <v>138</v>
      </c>
      <c r="C184" s="14" t="s">
        <v>140</v>
      </c>
      <c r="D184" s="33">
        <v>150</v>
      </c>
      <c r="E184" s="12">
        <v>1</v>
      </c>
      <c r="F184" s="2" t="s">
        <v>12</v>
      </c>
      <c r="G184" s="6"/>
      <c r="H184" s="7"/>
      <c r="I184" s="6"/>
      <c r="J184" s="29">
        <v>0</v>
      </c>
      <c r="K184" s="30">
        <f t="shared" si="8"/>
        <v>0</v>
      </c>
      <c r="M184" s="24">
        <f t="shared" si="9"/>
        <v>0</v>
      </c>
    </row>
    <row r="185" spans="1:13" x14ac:dyDescent="0.2">
      <c r="A185" s="2">
        <v>180</v>
      </c>
      <c r="B185" s="10" t="s">
        <v>234</v>
      </c>
      <c r="C185" s="4" t="s">
        <v>235</v>
      </c>
      <c r="D185" s="33">
        <v>15</v>
      </c>
      <c r="E185" s="2">
        <v>1</v>
      </c>
      <c r="F185" s="2" t="s">
        <v>147</v>
      </c>
      <c r="G185" s="2" t="s">
        <v>9</v>
      </c>
      <c r="H185" s="5">
        <v>250</v>
      </c>
      <c r="I185" s="2" t="s">
        <v>148</v>
      </c>
      <c r="J185" s="29">
        <v>0</v>
      </c>
      <c r="K185" s="30">
        <f t="shared" si="8"/>
        <v>0</v>
      </c>
      <c r="M185" s="24">
        <f t="shared" si="9"/>
        <v>0</v>
      </c>
    </row>
    <row r="186" spans="1:13" x14ac:dyDescent="0.2">
      <c r="A186" s="2">
        <v>181</v>
      </c>
      <c r="B186" s="10" t="s">
        <v>234</v>
      </c>
      <c r="C186" s="4" t="s">
        <v>236</v>
      </c>
      <c r="D186" s="33">
        <v>15</v>
      </c>
      <c r="E186" s="2">
        <v>1</v>
      </c>
      <c r="F186" s="2" t="s">
        <v>12</v>
      </c>
      <c r="G186" s="6"/>
      <c r="H186" s="7"/>
      <c r="I186" s="6"/>
      <c r="J186" s="29">
        <v>0</v>
      </c>
      <c r="K186" s="30">
        <f t="shared" si="8"/>
        <v>0</v>
      </c>
      <c r="M186" s="24">
        <f t="shared" si="9"/>
        <v>0</v>
      </c>
    </row>
    <row r="187" spans="1:13" x14ac:dyDescent="0.2">
      <c r="A187" s="2">
        <v>182</v>
      </c>
      <c r="B187" s="10" t="s">
        <v>234</v>
      </c>
      <c r="C187" s="4" t="s">
        <v>237</v>
      </c>
      <c r="D187" s="33">
        <v>21</v>
      </c>
      <c r="E187" s="2">
        <v>1</v>
      </c>
      <c r="F187" s="2" t="s">
        <v>12</v>
      </c>
      <c r="G187" s="2"/>
      <c r="H187" s="5"/>
      <c r="I187" s="2"/>
      <c r="J187" s="29">
        <v>0</v>
      </c>
      <c r="K187" s="30">
        <f t="shared" si="8"/>
        <v>0</v>
      </c>
      <c r="M187" s="24">
        <f t="shared" si="9"/>
        <v>0</v>
      </c>
    </row>
    <row r="188" spans="1:13" x14ac:dyDescent="0.2">
      <c r="A188" s="2">
        <v>183</v>
      </c>
      <c r="B188" s="3" t="s">
        <v>6</v>
      </c>
      <c r="C188" s="4" t="s">
        <v>7</v>
      </c>
      <c r="D188" s="33">
        <v>3</v>
      </c>
      <c r="E188" s="2">
        <v>1</v>
      </c>
      <c r="F188" s="2" t="s">
        <v>8</v>
      </c>
      <c r="G188" s="2" t="s">
        <v>9</v>
      </c>
      <c r="H188" s="5">
        <v>192</v>
      </c>
      <c r="I188" s="2" t="s">
        <v>10</v>
      </c>
      <c r="J188" s="29">
        <v>0</v>
      </c>
      <c r="K188" s="30">
        <f t="shared" si="8"/>
        <v>0</v>
      </c>
      <c r="M188" s="24">
        <f t="shared" si="9"/>
        <v>0</v>
      </c>
    </row>
    <row r="189" spans="1:13" x14ac:dyDescent="0.2">
      <c r="A189" s="2">
        <v>184</v>
      </c>
      <c r="B189" s="3" t="s">
        <v>6</v>
      </c>
      <c r="C189" s="4" t="s">
        <v>11</v>
      </c>
      <c r="D189" s="33">
        <v>51</v>
      </c>
      <c r="E189" s="2">
        <v>1</v>
      </c>
      <c r="F189" s="2" t="s">
        <v>12</v>
      </c>
      <c r="G189" s="6"/>
      <c r="H189" s="7"/>
      <c r="I189" s="6"/>
      <c r="J189" s="29">
        <v>0</v>
      </c>
      <c r="K189" s="30">
        <f t="shared" si="8"/>
        <v>0</v>
      </c>
      <c r="M189" s="24">
        <f t="shared" si="9"/>
        <v>0</v>
      </c>
    </row>
    <row r="190" spans="1:13" x14ac:dyDescent="0.2">
      <c r="A190" s="2"/>
      <c r="B190" s="4"/>
      <c r="C190" s="4"/>
      <c r="D190" s="4"/>
      <c r="E190" s="2"/>
      <c r="F190" s="2"/>
      <c r="G190" s="6"/>
      <c r="H190" s="7"/>
      <c r="I190" s="6"/>
      <c r="J190" s="6"/>
      <c r="K190" s="30"/>
    </row>
    <row r="191" spans="1:13" ht="15.75" customHeight="1" thickBot="1" x14ac:dyDescent="0.25">
      <c r="A191" s="17"/>
      <c r="B191" s="18"/>
      <c r="C191" s="18"/>
      <c r="D191" s="18"/>
      <c r="E191" s="19"/>
      <c r="F191" s="19"/>
      <c r="G191" s="20"/>
      <c r="H191" s="20"/>
      <c r="I191" s="20"/>
      <c r="J191" s="34" t="s">
        <v>254</v>
      </c>
      <c r="K191" s="31">
        <f>SUM(K6:K189)</f>
        <v>0</v>
      </c>
      <c r="M191" s="24">
        <f>SUM(M6:M190)</f>
        <v>0</v>
      </c>
    </row>
    <row r="192" spans="1:13" ht="13.5" thickTop="1" x14ac:dyDescent="0.2">
      <c r="K192" s="32"/>
    </row>
    <row r="194" spans="1:4" x14ac:dyDescent="0.2">
      <c r="A194" t="s">
        <v>257</v>
      </c>
      <c r="D194" t="s">
        <v>258</v>
      </c>
    </row>
  </sheetData>
  <sheetProtection algorithmName="SHA-512" hashValue="Tk9gde4+5HuEiuPaKm+3vGoq7VF5dA7G89+AdOZThD5cAodALsnqYKayvHSsQGlJM1Bkd8F30jbpc9zi869HlA==" saltValue="UySr+jOkD/5MdhuGaETQIQ==" spinCount="100000" sheet="1" objects="1" scenarios="1" selectLockedCells="1" autoFilter="0" pivotTables="0"/>
  <autoFilter ref="A5:K189">
    <filterColumn colId="4" showButton="0"/>
    <filterColumn colId="5" showButton="0"/>
    <filterColumn colId="6" showButton="0"/>
    <filterColumn colId="7" showButton="0"/>
  </autoFilter>
  <sortState ref="B6:K189">
    <sortCondition ref="B6:B189"/>
    <sortCondition ref="C6:C189"/>
  </sortState>
  <mergeCells count="6">
    <mergeCell ref="F2:K2"/>
    <mergeCell ref="A2:E2"/>
    <mergeCell ref="D3:E3"/>
    <mergeCell ref="A3:C3"/>
    <mergeCell ref="E5:I5"/>
    <mergeCell ref="F3:K3"/>
  </mergeCells>
  <conditionalFormatting sqref="K6">
    <cfRule type="expression" dxfId="3" priority="10" stopIfTrue="1">
      <formula>$J$6&lt;=0</formula>
    </cfRule>
  </conditionalFormatting>
  <conditionalFormatting sqref="K7:K189">
    <cfRule type="expression" dxfId="2" priority="7" stopIfTrue="1">
      <formula>J7&lt;=0</formula>
    </cfRule>
  </conditionalFormatting>
  <conditionalFormatting sqref="A3:C3">
    <cfRule type="expression" dxfId="1" priority="3" stopIfTrue="1">
      <formula>$M$191=242</formula>
    </cfRule>
  </conditionalFormatting>
  <conditionalFormatting sqref="J6:J189">
    <cfRule type="cellIs" dxfId="0" priority="2" stopIfTrue="1" operator="lessThan">
      <formula>0.01</formula>
    </cfRule>
  </conditionalFormatting>
  <pageMargins left="0.70866141732283472" right="0.31496062992125984" top="0.59055118110236227" bottom="0.59055118110236227" header="0.31496062992125984" footer="0.23622047244094491"/>
  <pageSetup paperSize="9" scale="69" orientation="landscape" horizontalDpi="0" verticalDpi="0" r:id="rId1"/>
  <headerFooter>
    <oddFooter>&amp;LBidders Initial/Signature: ___________&amp;RPage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NPA Stationery List - Section 8</vt:lpstr>
      <vt:lpstr>Sheet1</vt:lpstr>
      <vt:lpstr>'NPA Stationery List - Section 8'!Print_Area</vt:lpstr>
      <vt:lpstr>'NPA Stationery List - Section 8'!Print_Titles</vt:lpstr>
    </vt:vector>
  </TitlesOfParts>
  <Company>NPA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Patterson</dc:creator>
  <cp:lastModifiedBy>James Patterson</cp:lastModifiedBy>
  <cp:lastPrinted>2015-03-04T13:34:22Z</cp:lastPrinted>
  <dcterms:created xsi:type="dcterms:W3CDTF">2011-11-01T09:00:26Z</dcterms:created>
  <dcterms:modified xsi:type="dcterms:W3CDTF">2015-03-04T13:34:31Z</dcterms:modified>
</cp:coreProperties>
</file>